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CON\LAI\Despesas e Receitas\Despesas\2021\Diárias e Passagens\"/>
    </mc:Choice>
  </mc:AlternateContent>
  <bookViews>
    <workbookView xWindow="0" yWindow="0" windowWidth="28800" windowHeight="12330"/>
  </bookViews>
  <sheets>
    <sheet name="RELAÇÃO DE DIÁRIAS" sheetId="1" r:id="rId1"/>
    <sheet name="PROCESSOS DE VGS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99" i="1" l="1"/>
  <c r="M103" i="1"/>
  <c r="M101" i="1"/>
  <c r="M104" i="1"/>
  <c r="M100" i="1"/>
  <c r="M94" i="1"/>
  <c r="M98" i="1"/>
  <c r="M97" i="1"/>
  <c r="M105" i="1"/>
  <c r="M106" i="1"/>
  <c r="M102" i="1"/>
  <c r="M96" i="1"/>
  <c r="M95" i="1"/>
  <c r="M93" i="1"/>
  <c r="M92" i="1"/>
  <c r="M83" i="1"/>
  <c r="M82" i="1"/>
  <c r="M88" i="1"/>
  <c r="M91" i="1"/>
  <c r="M90" i="1"/>
  <c r="M79" i="1"/>
  <c r="M80" i="1"/>
  <c r="M81" i="1"/>
  <c r="M87" i="1"/>
  <c r="M86" i="1"/>
  <c r="M85" i="1"/>
  <c r="M84" i="1"/>
  <c r="M89" i="1"/>
  <c r="M76" i="1"/>
  <c r="M77" i="1"/>
  <c r="M78" i="1"/>
  <c r="M74" i="1"/>
  <c r="M73" i="1"/>
  <c r="M72" i="1"/>
  <c r="M71" i="1"/>
  <c r="M70" i="1"/>
  <c r="M75" i="1"/>
  <c r="M67" i="1"/>
  <c r="M69" i="1"/>
  <c r="M68" i="1"/>
  <c r="M66" i="1"/>
  <c r="M65" i="1"/>
  <c r="M58" i="1"/>
  <c r="M56" i="1"/>
  <c r="M60" i="1"/>
  <c r="M59" i="1"/>
  <c r="M61" i="1"/>
  <c r="M64" i="1"/>
  <c r="M63" i="1"/>
  <c r="M62" i="1"/>
  <c r="M57" i="1"/>
  <c r="M55" i="1"/>
  <c r="M54" i="1"/>
  <c r="M53" i="1"/>
  <c r="M52" i="1"/>
  <c r="M51" i="1"/>
  <c r="M50" i="1"/>
  <c r="M49" i="1"/>
  <c r="M48" i="1"/>
  <c r="M44" i="1"/>
  <c r="M46" i="1"/>
  <c r="M47" i="1"/>
  <c r="M45" i="1"/>
  <c r="M43" i="1"/>
  <c r="M42" i="1"/>
  <c r="M41" i="1"/>
  <c r="M40" i="1"/>
  <c r="M36" i="1"/>
  <c r="M35" i="1"/>
  <c r="M23" i="1"/>
  <c r="M32" i="1"/>
  <c r="M25" i="1"/>
  <c r="M21" i="1"/>
  <c r="M12" i="1"/>
  <c r="M19" i="1"/>
  <c r="M24" i="1"/>
  <c r="M31" i="1"/>
  <c r="M27" i="1"/>
  <c r="M26" i="1"/>
  <c r="M30" i="1"/>
  <c r="M28" i="1"/>
  <c r="M29" i="1"/>
  <c r="M38" i="1"/>
  <c r="M34" i="1"/>
  <c r="M37" i="1"/>
  <c r="M33" i="1"/>
  <c r="M22" i="1"/>
  <c r="M20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39" i="1"/>
</calcChain>
</file>

<file path=xl/comments1.xml><?xml version="1.0" encoding="utf-8"?>
<comments xmlns="http://schemas.openxmlformats.org/spreadsheetml/2006/main">
  <authors>
    <author>juliana.forte</author>
  </authors>
  <commentList>
    <comment ref="J44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Conforme informado pela secretária da DIRPRE, a passagem foi comprada pela ABEPH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Valor da Diária de 50%, tendo em vista que o evento concedeu hospedagem gratuita. (Norma de VGS item 5.3.3)</t>
        </r>
      </text>
    </comment>
  </commentList>
</comments>
</file>

<file path=xl/sharedStrings.xml><?xml version="1.0" encoding="utf-8"?>
<sst xmlns="http://schemas.openxmlformats.org/spreadsheetml/2006/main" count="1015" uniqueCount="274">
  <si>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</si>
  <si>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</si>
  <si>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</si>
  <si>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</si>
  <si>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</si>
  <si>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</si>
  <si>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</si>
  <si>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</si>
  <si>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</si>
  <si>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</si>
  <si>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</si>
  <si>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</si>
  <si>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</si>
  <si>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</si>
  <si>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Mário Jorge Cavalcanti Moreira</t>
  </si>
  <si>
    <t>Diretor Comercial</t>
  </si>
  <si>
    <t>25 a 27/08/2020</t>
  </si>
  <si>
    <t>Participação de Reunião sobre os Arrendamentos do Porto de Fortaleza com Diretor do Departamento de Novas Outorgas e Políticas Regulatórias Portuárias;</t>
  </si>
  <si>
    <t>Aéreo</t>
  </si>
  <si>
    <t>2 e 1/2</t>
  </si>
  <si>
    <t>Light</t>
  </si>
  <si>
    <t>FOR</t>
  </si>
  <si>
    <t>BSB</t>
  </si>
  <si>
    <t>CONFIS</t>
  </si>
  <si>
    <t>LUISA HELENA FREITAS</t>
  </si>
  <si>
    <t>Conselheira</t>
  </si>
  <si>
    <t>Brasília</t>
  </si>
  <si>
    <t>Fortaleza</t>
  </si>
  <si>
    <t>PARTICIPAR DA REUNIÃO DO CONSELHO FISCAL</t>
  </si>
  <si>
    <t>RITA DE CÁSSIA VANDANEZI</t>
  </si>
  <si>
    <t>FERNANDO ANDRÉ COELHO</t>
  </si>
  <si>
    <t>CODFIN</t>
  </si>
  <si>
    <t>NILANE SOUZA DE MENEZES</t>
  </si>
  <si>
    <t>Analista Portuária</t>
  </si>
  <si>
    <t>MÁRIO JORGE CAVALCANTI MOREIRA</t>
  </si>
  <si>
    <t>CODJUR</t>
  </si>
  <si>
    <t>JOEL RODRIGUES DE FARIAS</t>
  </si>
  <si>
    <t>Gratificação Técnica</t>
  </si>
  <si>
    <t>GUILHERME MAGALHÃES FURTADO</t>
  </si>
  <si>
    <t>Assessor</t>
  </si>
  <si>
    <t>REBECA ALVES SOARES</t>
  </si>
  <si>
    <t>Coordenadora Jurídica</t>
  </si>
  <si>
    <t>DIAFIN</t>
  </si>
  <si>
    <t>FRANCISCO HUMBERTO CASTELO BRANCO</t>
  </si>
  <si>
    <t>Diretor Administrativo e Financeiro</t>
  </si>
  <si>
    <t>EULER JOSÉ DOS SANTOS</t>
  </si>
  <si>
    <t>Conselheiro</t>
  </si>
  <si>
    <t>COADMI</t>
  </si>
  <si>
    <t>CARLOS MURILO DE AZEVEDO</t>
  </si>
  <si>
    <t>Coordenador Administrativo</t>
  </si>
  <si>
    <t>CONSAD</t>
  </si>
  <si>
    <t>EDUARDO ROCHA PRAÇA</t>
  </si>
  <si>
    <t>PARTICIPAR DA REUNIÃO DO CONSELHO DE ADMINISTRAÇÃO</t>
  </si>
  <si>
    <t>SIMONE CRISTINA BISSOTO</t>
  </si>
  <si>
    <t>Rio de Janeiro</t>
  </si>
  <si>
    <t>JEFFERSON VASCONCELOS SANTOS</t>
  </si>
  <si>
    <t>DIRPRE</t>
  </si>
  <si>
    <t>MAYHARA MONTEIRO PEREIRA CHAVES</t>
  </si>
  <si>
    <t>1 e 1/2</t>
  </si>
  <si>
    <t>Diretora Presidente</t>
  </si>
  <si>
    <t>CODGEN</t>
  </si>
  <si>
    <t>TELMA LEITE DE MORAES</t>
  </si>
  <si>
    <t>Coordenadora de Gestão e Negócios</t>
  </si>
  <si>
    <t>EDUARDO GUSTAVO MARTINI</t>
  </si>
  <si>
    <t>CODCON</t>
  </si>
  <si>
    <t>LILIAN SANTOS GOMES</t>
  </si>
  <si>
    <t>Assessora</t>
  </si>
  <si>
    <t>Brasilia</t>
  </si>
  <si>
    <t>12/02 a 14/02/2020</t>
  </si>
  <si>
    <t>Participar de reunião na SNPTA para tratar de assuntos relacionados ao TMP, solenidade da ANTAQ e  Assembleia da ABEPH</t>
  </si>
  <si>
    <t xml:space="preserve">Participar de reunião do Plano de Benefícios Portus </t>
  </si>
  <si>
    <t>10/02 a 11/02/2020</t>
  </si>
  <si>
    <t>Participar de reunião do Conselho Fiscal da ABEPH</t>
  </si>
  <si>
    <t>29/01 a 30/01/2020</t>
  </si>
  <si>
    <t>Participar de reunião sobre a Resolução ANTAQ nº 032, Tarifa Portuária, Norma de Contratos Operacionais e processos de cobrança.</t>
  </si>
  <si>
    <t>21/01 a 22/01/2020</t>
  </si>
  <si>
    <t>Veículo oficial</t>
  </si>
  <si>
    <t>Visita ao Porto do Camocim</t>
  </si>
  <si>
    <t>Camocim</t>
  </si>
  <si>
    <t>15/01 a 16/01/2020</t>
  </si>
  <si>
    <t>Participar de reunião com os técnicos da SNPTA para elaboração de edital para arrendamento de áreas não operacionais.</t>
  </si>
  <si>
    <t>13/01 a 15/01/2020</t>
  </si>
  <si>
    <t>Recife</t>
  </si>
  <si>
    <t>Despachar processos 0807767-97.2018.4.05.8100 e 0005398-08.2014.4.05.8100</t>
  </si>
  <si>
    <t>07/01 a 08/01/2020</t>
  </si>
  <si>
    <t>Participar de reunião na SNPTA sobre arrendamentos</t>
  </si>
  <si>
    <t>Belo Horizonte</t>
  </si>
  <si>
    <t>Participar de reunião na ABEPH sobre a contabilização do déficit do Portus.</t>
  </si>
  <si>
    <t>06/02 a 07/02/2020</t>
  </si>
  <si>
    <t>30/01 a 31/01/2020</t>
  </si>
  <si>
    <t>11/03 a 12/03/2020</t>
  </si>
  <si>
    <t>Participar da reunião Autoridade Portuária</t>
  </si>
  <si>
    <t>01/03 a 02/03/20</t>
  </si>
  <si>
    <t>03/03 a 04/03/20</t>
  </si>
  <si>
    <t>Participar do lançamento Nordeste Export - Fórum Regional Logística e Infraestrutura Oirtuária no Porto de Suape.</t>
  </si>
  <si>
    <t>Participar de reunião na SEST para tratar de limite de gasto com plano de saúde</t>
  </si>
  <si>
    <t>27/02 a 28/02/20</t>
  </si>
  <si>
    <t>20/02 a 21/02/2020</t>
  </si>
  <si>
    <t>Reunião na SNPTA sobre revisão de tarifas e Reolução Normativa ANTAQ nº 32.</t>
  </si>
  <si>
    <t>17/03 a 18/03/2020</t>
  </si>
  <si>
    <t>Participar de reunião de orçamento na SNPTA</t>
  </si>
  <si>
    <t>Azul</t>
  </si>
  <si>
    <t>Salvador</t>
  </si>
  <si>
    <t>13/02 a 14/02/2020</t>
  </si>
  <si>
    <t>Participar do evento Aniversário 18 anos ANTAQ e reunião da assembleia geral da ABEPH</t>
  </si>
  <si>
    <t>Não se aplica</t>
  </si>
  <si>
    <t>50900.000204/2020-27</t>
  </si>
  <si>
    <t>Fábio Lavor Teixeira</t>
  </si>
  <si>
    <t>Presidente CONSAD</t>
  </si>
  <si>
    <t>26 e 27/10/2020</t>
  </si>
  <si>
    <t>CAP</t>
  </si>
  <si>
    <t>Presidente CAP</t>
  </si>
  <si>
    <t>05 e 06/11/2020</t>
  </si>
  <si>
    <t>09 e 10/11/2020</t>
  </si>
  <si>
    <t>REUNIÃO COM O MINISTRO TARCISIO FREITAS</t>
  </si>
  <si>
    <t>PRESIDIR REUNIÃO DO CAP</t>
  </si>
  <si>
    <t>22 a 25/11/2020</t>
  </si>
  <si>
    <t>Participar do Brasil Export (dias 23 e 24) e Reunião Conselho Fiscal Abeph (Dia 25/11)</t>
  </si>
  <si>
    <t>3 e 1/2</t>
  </si>
  <si>
    <t>17 e 18/11/2020</t>
  </si>
  <si>
    <t>FÁBIO LAVOR TEIXEIRA</t>
  </si>
  <si>
    <t>30/11 a 01/12/2020</t>
  </si>
  <si>
    <t>Presidente CONFIS</t>
  </si>
  <si>
    <t>26 e 27/11/2020</t>
  </si>
  <si>
    <t>Reunião com Diretor Geral da ANTAQ - Eduardo Nery</t>
  </si>
  <si>
    <t>Presidente do CAP</t>
  </si>
  <si>
    <t>14 E 15/01/2021</t>
  </si>
  <si>
    <t>Presidente do CONFIS</t>
  </si>
  <si>
    <t>24 a 26/01/2021</t>
  </si>
  <si>
    <t>Presidir reunião do CONFIS e Reunião com a Diretoria da CDC.</t>
  </si>
  <si>
    <t>CRISTIANO CIVITARESE</t>
  </si>
  <si>
    <t>24 e 25/01/2021</t>
  </si>
  <si>
    <t>Participar da reunião do Conselho Fiscal</t>
  </si>
  <si>
    <t>25 e 26/01/2021</t>
  </si>
  <si>
    <t>Presidir reunião do CONSAD  e Reunião com a Diretoria da CDC.</t>
  </si>
  <si>
    <t>27/06 A 28/06/2021</t>
  </si>
  <si>
    <t xml:space="preserve">Presidir reunião do CONSAD  </t>
  </si>
  <si>
    <t>11/07 a 13/07</t>
  </si>
  <si>
    <t>Dretor Comercial</t>
  </si>
  <si>
    <t>29/06 a 01/07/2021</t>
  </si>
  <si>
    <t>Fiscalizar o Terminal Pesqueiro do Camocim</t>
  </si>
  <si>
    <t>Terrestre</t>
  </si>
  <si>
    <t>*</t>
  </si>
  <si>
    <t>RINALDO TOLENTINO TAVARES</t>
  </si>
  <si>
    <t>Coordenador de Gestão e Negocios</t>
  </si>
  <si>
    <t>Presidente do Confis</t>
  </si>
  <si>
    <t>29/07 a 01/08</t>
  </si>
  <si>
    <t>Presidir a reunião do Conselho Fiscal</t>
  </si>
  <si>
    <t>MURILO GUITO</t>
  </si>
  <si>
    <t>Membro CONFIS</t>
  </si>
  <si>
    <t>Presidente do Consad</t>
  </si>
  <si>
    <t>Assessor da Presidência</t>
  </si>
  <si>
    <t>Chefe de Gabinete da Presidência</t>
  </si>
  <si>
    <t>INFORMAÇÕES DÁRIAS E PASSAGENS - CDC/2020-2021</t>
  </si>
  <si>
    <t>28/07 a 30/07</t>
  </si>
  <si>
    <t>Presidir reunião do CONSAD  e reunião com a Diretoria da CDC.</t>
  </si>
  <si>
    <t>SÃO LUIS</t>
  </si>
  <si>
    <t>Participar da Feira Nordeste Export</t>
  </si>
  <si>
    <t>FORT</t>
  </si>
  <si>
    <t>São Paulo</t>
  </si>
  <si>
    <t>01/08 a 03/08/2021</t>
  </si>
  <si>
    <t>12/08 a 14/08/2021</t>
  </si>
  <si>
    <t>Participar do Leilão MUC 01 - Terminal de Granéis, que ocorrerá dia 13/08 das 14hs as 18hs na B3 em São Paulo (rua XV de Novembro, 275 - Centro)</t>
  </si>
  <si>
    <t>29 e 30/07/2021</t>
  </si>
  <si>
    <t>12/08 a 15/08/2021</t>
  </si>
  <si>
    <t>AYLANA SILVA MONTEIRO</t>
  </si>
  <si>
    <t>For</t>
  </si>
  <si>
    <t>31/08 A 02/09/2021</t>
  </si>
  <si>
    <t>Reunião na Abeph dia 01/09 às 9hs às 15hs e Participar do Eventos Portos + Brasil às 18hs</t>
  </si>
  <si>
    <t>Presidir a 604ª reunião do Conselho Fiscal</t>
  </si>
  <si>
    <t>26 e 27/08/2021</t>
  </si>
  <si>
    <t>30 E 31/08/2021</t>
  </si>
  <si>
    <t>Presidir a 554ª Reunião do Consad CDC</t>
  </si>
  <si>
    <t>Ligtht</t>
  </si>
  <si>
    <t>23 A 26/09/2021</t>
  </si>
  <si>
    <t>Presidir a 605ª reunião do Conselho Fiscal</t>
  </si>
  <si>
    <t>16 A 17/09/2021</t>
  </si>
  <si>
    <t>SÃO paulo</t>
  </si>
  <si>
    <t>19/09 a 24/09/2021</t>
  </si>
  <si>
    <t>Participar do Programa Amana Key, nos dias 20 a 24/09/2021</t>
  </si>
  <si>
    <t>Membro Consad</t>
  </si>
  <si>
    <t>03 e 04/10/2021</t>
  </si>
  <si>
    <t>Valor das diárias já haviam sido pagas.</t>
  </si>
  <si>
    <t>PRESIDIR REUNIÃO DO CAP - Reunião CANCELADA</t>
  </si>
  <si>
    <t>27 e 30/09/2021</t>
  </si>
  <si>
    <t>27 a 30/09/2021</t>
  </si>
  <si>
    <t>Participar da Feira Brasil Export</t>
  </si>
  <si>
    <t>20 a 21/09/2021</t>
  </si>
  <si>
    <t>GIG</t>
  </si>
  <si>
    <t>19 A 21/09/2012</t>
  </si>
  <si>
    <t>Particpar da 554ª Reunião do Consad CDC e reunião com a DIRPRE/CODTEI</t>
  </si>
  <si>
    <t>BRUNA RANYHELLE TOMAZ DE SOUSA</t>
  </si>
  <si>
    <t>Coordenadora de Administração</t>
  </si>
  <si>
    <t>08/11 a 10/11/2021</t>
  </si>
  <si>
    <t>Visita à Companhia Docas do espírito Santo - CODESA visando conhecer o processo de licitações e contratos para agregar na melhoria do RLC da CDC.</t>
  </si>
  <si>
    <t>ENEAS BRAGA FERNANDES VIEIRA JÚNIOR</t>
  </si>
  <si>
    <t>Coordenadoria da Guarda Portuária</t>
  </si>
  <si>
    <t>FORTALEZA</t>
  </si>
  <si>
    <t>JOÃO PESSOA</t>
  </si>
  <si>
    <t>Participar da 20ª edição do Cursos Especial de Supervisão em Segurança Portuária</t>
  </si>
  <si>
    <t>6 e 1/2</t>
  </si>
  <si>
    <t>JOSÉ FIRMINO FORTE</t>
  </si>
  <si>
    <t>PAULO RÉGIS MOREIRA DA SILVA</t>
  </si>
  <si>
    <t>31/10 a 06/11/2021</t>
  </si>
  <si>
    <t>VITORIA</t>
  </si>
  <si>
    <t>SÃO PAULO</t>
  </si>
  <si>
    <t>04/11 a 06/11/2021</t>
  </si>
  <si>
    <t>Participar do leilão MUC 59 (Terminal de Granéis Líquidos).</t>
  </si>
  <si>
    <t>Presidir a 555ª Reunião do Consad CDC e reunião com a DIRPRE/CODTEI</t>
  </si>
  <si>
    <t>Participar da 555ª Reunião do Consad CDC</t>
  </si>
  <si>
    <t>24/10 a 26/10/2021</t>
  </si>
  <si>
    <t>Presidir a 556ª Reunião do Consad CDC e reunião com a DIRPRE/CODTEI</t>
  </si>
  <si>
    <t>25/10 a 27/10/2021</t>
  </si>
  <si>
    <t>Participar da 556ª Reunião do Consad CDC e do Comitê de Auditoria Estatuária no dia 26/10/2021</t>
  </si>
  <si>
    <t>DIEGEP</t>
  </si>
  <si>
    <t>Diretor de Infraestrutura</t>
  </si>
  <si>
    <t>LIANA DE ANDRADE</t>
  </si>
  <si>
    <t>Assessora Diegep</t>
  </si>
  <si>
    <t>FORALEZA</t>
  </si>
  <si>
    <t>Diligenciamento do Contrato nº 007/2021 (DAS INDUSTRIAL) Para aacompanhamento da execução contratual.</t>
  </si>
  <si>
    <t>50900.000653/2021-56</t>
  </si>
  <si>
    <t>50900.000889/2021-92</t>
  </si>
  <si>
    <t>CONVIDADOS EVENTUAIS</t>
  </si>
  <si>
    <t>50900.000447/2020-65</t>
  </si>
  <si>
    <t>Nº DO PROCESSO</t>
  </si>
  <si>
    <t>ÁREA</t>
  </si>
  <si>
    <t>28/10 a 02/11/2021</t>
  </si>
  <si>
    <t>50900.000550/2020-13</t>
  </si>
  <si>
    <t>1 E 1/2</t>
  </si>
  <si>
    <t>Presidir a 606ª reunião ordinária do CONFIS</t>
  </si>
  <si>
    <t>50900.000436/2020-85</t>
  </si>
  <si>
    <t>Coordenador de Novos Negócios Portuários/SNPTA</t>
  </si>
  <si>
    <t>BSB/FOR</t>
  </si>
  <si>
    <t>NATAL/BSB</t>
  </si>
  <si>
    <t>Visita Técnica ao Porto do Mucuripe/CE, nos dias 08, 09 e 10 de novembro de 2021</t>
  </si>
  <si>
    <t>GILSON FREITAS GALVÃO</t>
  </si>
  <si>
    <t>SNPTA</t>
  </si>
  <si>
    <t>Coordenador geral de Modelagem de Arrendamentos Portuários / SNPTA</t>
  </si>
  <si>
    <t>FOR/JPA</t>
  </si>
  <si>
    <t>ALESSANDRO RODRIGUES DE LEMOS</t>
  </si>
  <si>
    <t>Visita e Fiscalização para fim de arrendamento do Terminal</t>
  </si>
  <si>
    <t>codgen</t>
  </si>
  <si>
    <t>11 e 12/11/2021</t>
  </si>
  <si>
    <t>ADRIANO DE CARVALHO AUGUSTO</t>
  </si>
  <si>
    <t>Mossoró</t>
  </si>
  <si>
    <t>24 a 27/11/2021</t>
  </si>
  <si>
    <t>Participar da Expofruit 2021</t>
  </si>
  <si>
    <t>14 a 16/12/2021</t>
  </si>
  <si>
    <t>Participar de reunião na Secretaria Nacional de Portos com Autoridades Portuárias</t>
  </si>
  <si>
    <t>Aereo</t>
  </si>
  <si>
    <t>Lighe</t>
  </si>
  <si>
    <t>MARIA APARECIDA CARVALHO</t>
  </si>
  <si>
    <t>Membro do Confis</t>
  </si>
  <si>
    <t>16 e 17/12/2021</t>
  </si>
  <si>
    <t>Partircipar da 607ª reunião ordinária do CONFIS</t>
  </si>
  <si>
    <t>Presidir a 607ª reunião ordinária do CONFIS</t>
  </si>
  <si>
    <t>25 e 26/11/2021</t>
  </si>
  <si>
    <t>Participar da 606ª reunião ordinária do CONFIS</t>
  </si>
  <si>
    <t>LUCAS VISSOTO</t>
  </si>
  <si>
    <t>25 E 26/11/2021</t>
  </si>
  <si>
    <t>Coordenadora de Controle</t>
  </si>
  <si>
    <t>30/11 a 05/12/2021</t>
  </si>
  <si>
    <t>Participar da divulgação dos resultados do 5º ciclo do IGS SEST, Reunião com Sest para tratar de indicadores e controles orçamentários e Reunião com MInfra para tratar de orçamento da CDC.</t>
  </si>
  <si>
    <t>23 e 24/11/2021</t>
  </si>
  <si>
    <t>Reunião com o Secretario Executivo do MINFRA. Pauta: Supervisão Ministerial de Integridade 2022/2024.</t>
  </si>
  <si>
    <t>MURILO GUIOTO</t>
  </si>
  <si>
    <t>BH</t>
  </si>
  <si>
    <t>Visita Técnica à empresa fornecedora de elastômeros para a CDC</t>
  </si>
  <si>
    <t>05 e 06/12/2021</t>
  </si>
  <si>
    <t>PRESIDIR A REUNIÃO DO CAP</t>
  </si>
  <si>
    <t>28 A 30/11/2021</t>
  </si>
  <si>
    <t>Presidir a 557ª reunião ordinaria do consad e Reunião com a Diretoria da CDC</t>
  </si>
  <si>
    <t>19 e 20/12/2021</t>
  </si>
  <si>
    <t>Presidir a 558ª reunião ordinaria do consad e Reunião com a Diretoria da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</si>
</sst>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15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2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06"/>
  <sheetViews>
    <sheetView tabSelected="1" topLeftCell="A81" workbookViewId="0">
      <selection activeCell="C107" sqref="C107"/>
    </sheetView>
  </sheetViews>
  <sheetFormatPr defaultRowHeight="15" x14ac:dyDescent="0.25"/>
  <cols>
    <col min="2" max="2" width="29.7109375" customWidth="1"/>
    <col min="3" max="3" width="25.42578125" customWidth="1"/>
    <col min="4" max="4" width="12.7109375" bestFit="1" customWidth="1"/>
    <col min="5" max="5" width="11" customWidth="1"/>
    <col min="6" max="6" width="20" customWidth="1"/>
    <col min="7" max="7" width="42.28515625" customWidth="1"/>
    <col min="8" max="8" width="11.7109375" customWidth="1"/>
    <col min="9" max="9" width="8.5703125" customWidth="1"/>
    <col min="10" max="10" width="11.5703125" customWidth="1"/>
    <col min="11" max="11" width="9.5703125" bestFit="1" customWidth="1"/>
    <col min="12" max="12" width="13.7109375" customWidth="1"/>
    <col min="13" max="13" width="15.5703125" customWidth="1"/>
  </cols>
  <sheetData>
    <row r="2" spans="1:13" x14ac:dyDescent="0.25">
      <c r="A2" s="25" t="s">
        <v>153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23.25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x14ac:dyDescent="0.25">
      <c r="A5" s="2" t="s">
        <v>23</v>
      </c>
      <c r="B5" s="2" t="s">
        <v>24</v>
      </c>
      <c r="C5" s="4" t="s">
        <v>25</v>
      </c>
      <c r="D5" s="2" t="s">
        <v>26</v>
      </c>
      <c r="E5" s="2" t="s">
        <v>27</v>
      </c>
      <c r="F5" s="8">
        <v>43831</v>
      </c>
      <c r="G5" s="4" t="s">
        <v>28</v>
      </c>
      <c r="H5" s="2" t="s">
        <v>18</v>
      </c>
      <c r="I5" s="2" t="s">
        <v>20</v>
      </c>
      <c r="J5" s="15">
        <v>1689.6</v>
      </c>
      <c r="K5" s="2">
        <v>2</v>
      </c>
      <c r="L5" s="15">
        <v>1301.26</v>
      </c>
      <c r="M5" s="4">
        <f t="shared" ref="M5:M11" si="0">J5+L5</f>
        <v>2990.8599999999997</v>
      </c>
    </row>
    <row r="6" spans="1:13" x14ac:dyDescent="0.25">
      <c r="A6" s="2" t="s">
        <v>23</v>
      </c>
      <c r="B6" s="2" t="s">
        <v>29</v>
      </c>
      <c r="C6" s="4" t="s">
        <v>25</v>
      </c>
      <c r="D6" s="2" t="s">
        <v>26</v>
      </c>
      <c r="E6" s="2" t="s">
        <v>27</v>
      </c>
      <c r="F6" s="8">
        <v>43831</v>
      </c>
      <c r="G6" s="4" t="s">
        <v>28</v>
      </c>
      <c r="H6" s="2" t="s">
        <v>18</v>
      </c>
      <c r="I6" s="2" t="s">
        <v>20</v>
      </c>
      <c r="J6" s="15">
        <v>1689.6</v>
      </c>
      <c r="K6" s="2">
        <v>2</v>
      </c>
      <c r="L6" s="15">
        <v>1301.26</v>
      </c>
      <c r="M6" s="2">
        <f t="shared" si="0"/>
        <v>2990.8599999999997</v>
      </c>
    </row>
    <row r="7" spans="1:13" x14ac:dyDescent="0.25">
      <c r="A7" s="2" t="s">
        <v>23</v>
      </c>
      <c r="B7" s="2" t="s">
        <v>30</v>
      </c>
      <c r="C7" s="4" t="s">
        <v>46</v>
      </c>
      <c r="D7" s="2" t="s">
        <v>26</v>
      </c>
      <c r="E7" s="2" t="s">
        <v>27</v>
      </c>
      <c r="F7" s="8">
        <v>43831</v>
      </c>
      <c r="G7" s="4" t="s">
        <v>28</v>
      </c>
      <c r="H7" s="2" t="s">
        <v>18</v>
      </c>
      <c r="I7" s="2" t="s">
        <v>20</v>
      </c>
      <c r="J7" s="15">
        <v>1597.6</v>
      </c>
      <c r="K7" s="2">
        <v>2</v>
      </c>
      <c r="L7" s="15">
        <v>1301.26</v>
      </c>
      <c r="M7" s="2">
        <f t="shared" si="0"/>
        <v>2898.8599999999997</v>
      </c>
    </row>
    <row r="8" spans="1:13" ht="23.25" x14ac:dyDescent="0.25">
      <c r="A8" s="2" t="s">
        <v>31</v>
      </c>
      <c r="B8" s="2" t="s">
        <v>32</v>
      </c>
      <c r="C8" s="4" t="s">
        <v>33</v>
      </c>
      <c r="D8" s="2" t="s">
        <v>27</v>
      </c>
      <c r="E8" s="2" t="s">
        <v>86</v>
      </c>
      <c r="F8" s="8">
        <v>43838</v>
      </c>
      <c r="G8" s="4" t="s">
        <v>87</v>
      </c>
      <c r="H8" s="2" t="s">
        <v>18</v>
      </c>
      <c r="I8" s="2" t="s">
        <v>20</v>
      </c>
      <c r="J8" s="15">
        <v>3119.62</v>
      </c>
      <c r="K8" s="2">
        <v>1</v>
      </c>
      <c r="L8" s="15">
        <v>585.57000000000005</v>
      </c>
      <c r="M8" s="2">
        <f t="shared" si="0"/>
        <v>3705.19</v>
      </c>
    </row>
    <row r="9" spans="1:13" x14ac:dyDescent="0.25">
      <c r="A9" s="2" t="s">
        <v>13</v>
      </c>
      <c r="B9" s="2" t="s">
        <v>34</v>
      </c>
      <c r="C9" s="4" t="s">
        <v>15</v>
      </c>
      <c r="D9" s="2" t="s">
        <v>27</v>
      </c>
      <c r="E9" s="2" t="s">
        <v>26</v>
      </c>
      <c r="F9" s="8" t="s">
        <v>84</v>
      </c>
      <c r="G9" s="4" t="s">
        <v>85</v>
      </c>
      <c r="H9" s="2" t="s">
        <v>18</v>
      </c>
      <c r="I9" s="2" t="s">
        <v>20</v>
      </c>
      <c r="J9" s="15">
        <v>3291.6</v>
      </c>
      <c r="K9" s="2">
        <v>2</v>
      </c>
      <c r="L9" s="15">
        <v>1301.26</v>
      </c>
      <c r="M9" s="2">
        <f t="shared" si="0"/>
        <v>4592.8599999999997</v>
      </c>
    </row>
    <row r="10" spans="1:13" ht="23.25" x14ac:dyDescent="0.25">
      <c r="A10" s="2" t="s">
        <v>35</v>
      </c>
      <c r="B10" s="2" t="s">
        <v>36</v>
      </c>
      <c r="C10" s="4" t="s">
        <v>37</v>
      </c>
      <c r="D10" s="2" t="s">
        <v>27</v>
      </c>
      <c r="E10" s="2" t="s">
        <v>82</v>
      </c>
      <c r="F10" s="8">
        <v>43844</v>
      </c>
      <c r="G10" s="4" t="s">
        <v>83</v>
      </c>
      <c r="H10" s="2" t="s">
        <v>18</v>
      </c>
      <c r="I10" s="2" t="s">
        <v>101</v>
      </c>
      <c r="J10" s="15">
        <v>434.88</v>
      </c>
      <c r="K10" s="2">
        <v>1</v>
      </c>
      <c r="L10" s="15">
        <v>585.57000000000005</v>
      </c>
      <c r="M10" s="2">
        <f t="shared" si="0"/>
        <v>1020.45</v>
      </c>
    </row>
    <row r="11" spans="1:13" ht="34.5" x14ac:dyDescent="0.25">
      <c r="A11" s="2" t="s">
        <v>13</v>
      </c>
      <c r="B11" s="2" t="s">
        <v>38</v>
      </c>
      <c r="C11" s="4" t="s">
        <v>39</v>
      </c>
      <c r="D11" s="2" t="s">
        <v>27</v>
      </c>
      <c r="E11" s="2" t="s">
        <v>26</v>
      </c>
      <c r="F11" s="8" t="s">
        <v>81</v>
      </c>
      <c r="G11" s="4" t="s">
        <v>80</v>
      </c>
      <c r="H11" s="2" t="s">
        <v>18</v>
      </c>
      <c r="I11" s="2" t="s">
        <v>20</v>
      </c>
      <c r="J11" s="15">
        <v>2206.6</v>
      </c>
      <c r="K11" s="2">
        <v>3</v>
      </c>
      <c r="L11" s="15">
        <v>1756.71</v>
      </c>
      <c r="M11" s="10">
        <f t="shared" si="0"/>
        <v>3963.31</v>
      </c>
    </row>
    <row r="12" spans="1:13" x14ac:dyDescent="0.25">
      <c r="A12" s="2" t="s">
        <v>13</v>
      </c>
      <c r="B12" s="2" t="s">
        <v>34</v>
      </c>
      <c r="C12" s="4" t="s">
        <v>15</v>
      </c>
      <c r="D12" s="2" t="s">
        <v>27</v>
      </c>
      <c r="E12" s="2" t="s">
        <v>78</v>
      </c>
      <c r="F12" s="8" t="s">
        <v>79</v>
      </c>
      <c r="G12" s="4" t="s">
        <v>77</v>
      </c>
      <c r="H12" s="2" t="s">
        <v>76</v>
      </c>
      <c r="I12" s="2" t="s">
        <v>105</v>
      </c>
      <c r="J12" s="15" t="s">
        <v>105</v>
      </c>
      <c r="K12" s="2">
        <v>2</v>
      </c>
      <c r="L12" s="15">
        <v>1301.26</v>
      </c>
      <c r="M12" s="2">
        <f>L12</f>
        <v>1301.26</v>
      </c>
    </row>
    <row r="13" spans="1:13" ht="34.5" x14ac:dyDescent="0.25">
      <c r="A13" s="2" t="s">
        <v>35</v>
      </c>
      <c r="B13" s="2" t="s">
        <v>40</v>
      </c>
      <c r="C13" s="4" t="s">
        <v>41</v>
      </c>
      <c r="D13" s="2" t="s">
        <v>27</v>
      </c>
      <c r="E13" s="2" t="s">
        <v>26</v>
      </c>
      <c r="F13" s="8">
        <v>43852</v>
      </c>
      <c r="G13" s="4" t="s">
        <v>74</v>
      </c>
      <c r="H13" s="2" t="s">
        <v>18</v>
      </c>
      <c r="I13" s="2" t="s">
        <v>20</v>
      </c>
      <c r="J13" s="15">
        <v>1174.07</v>
      </c>
      <c r="K13" s="2">
        <v>1</v>
      </c>
      <c r="L13" s="15">
        <v>585.57000000000005</v>
      </c>
      <c r="M13" s="2">
        <f t="shared" ref="M13:M40" si="1">J13+L13</f>
        <v>1759.6399999999999</v>
      </c>
    </row>
    <row r="14" spans="1:13" ht="34.5" x14ac:dyDescent="0.25">
      <c r="A14" s="2" t="s">
        <v>42</v>
      </c>
      <c r="B14" s="2" t="s">
        <v>43</v>
      </c>
      <c r="C14" s="4" t="s">
        <v>44</v>
      </c>
      <c r="D14" s="2" t="s">
        <v>27</v>
      </c>
      <c r="E14" s="2" t="s">
        <v>26</v>
      </c>
      <c r="F14" s="8" t="s">
        <v>75</v>
      </c>
      <c r="G14" s="4" t="s">
        <v>74</v>
      </c>
      <c r="H14" s="2" t="s">
        <v>18</v>
      </c>
      <c r="I14" s="2" t="s">
        <v>20</v>
      </c>
      <c r="J14" s="15">
        <v>360.17</v>
      </c>
      <c r="K14" s="2">
        <v>2</v>
      </c>
      <c r="L14" s="15">
        <v>1301.26</v>
      </c>
      <c r="M14" s="2">
        <f t="shared" si="1"/>
        <v>1661.43</v>
      </c>
    </row>
    <row r="15" spans="1:13" x14ac:dyDescent="0.25">
      <c r="A15" s="2" t="s">
        <v>13</v>
      </c>
      <c r="B15" s="2" t="s">
        <v>34</v>
      </c>
      <c r="C15" s="4" t="s">
        <v>15</v>
      </c>
      <c r="D15" s="2" t="s">
        <v>27</v>
      </c>
      <c r="E15" s="2" t="s">
        <v>26</v>
      </c>
      <c r="F15" s="8" t="s">
        <v>73</v>
      </c>
      <c r="G15" s="4" t="s">
        <v>72</v>
      </c>
      <c r="H15" s="2" t="s">
        <v>18</v>
      </c>
      <c r="I15" s="2" t="s">
        <v>20</v>
      </c>
      <c r="J15" s="15">
        <v>1169.5999999999999</v>
      </c>
      <c r="K15" s="2">
        <v>2</v>
      </c>
      <c r="L15" s="15">
        <v>1301.26</v>
      </c>
      <c r="M15" s="2">
        <f t="shared" si="1"/>
        <v>2470.8599999999997</v>
      </c>
    </row>
    <row r="16" spans="1:13" x14ac:dyDescent="0.25">
      <c r="A16" s="2" t="s">
        <v>23</v>
      </c>
      <c r="B16" s="2" t="s">
        <v>24</v>
      </c>
      <c r="C16" s="4" t="s">
        <v>25</v>
      </c>
      <c r="D16" s="2" t="s">
        <v>26</v>
      </c>
      <c r="E16" s="2" t="s">
        <v>27</v>
      </c>
      <c r="F16" s="8" t="s">
        <v>89</v>
      </c>
      <c r="G16" s="4" t="s">
        <v>28</v>
      </c>
      <c r="H16" s="2" t="s">
        <v>18</v>
      </c>
      <c r="I16" s="2" t="s">
        <v>20</v>
      </c>
      <c r="J16" s="15">
        <v>1162.5999999999999</v>
      </c>
      <c r="K16" s="2">
        <v>2</v>
      </c>
      <c r="L16" s="15">
        <v>1301.26</v>
      </c>
      <c r="M16" s="2">
        <f t="shared" si="1"/>
        <v>2463.8599999999997</v>
      </c>
    </row>
    <row r="17" spans="1:13" x14ac:dyDescent="0.25">
      <c r="A17" s="2" t="s">
        <v>23</v>
      </c>
      <c r="B17" s="2" t="s">
        <v>30</v>
      </c>
      <c r="C17" s="4" t="s">
        <v>46</v>
      </c>
      <c r="D17" s="2" t="s">
        <v>26</v>
      </c>
      <c r="E17" s="2" t="s">
        <v>27</v>
      </c>
      <c r="F17" s="8" t="s">
        <v>89</v>
      </c>
      <c r="G17" s="4" t="s">
        <v>28</v>
      </c>
      <c r="H17" s="2" t="s">
        <v>18</v>
      </c>
      <c r="I17" s="2" t="s">
        <v>20</v>
      </c>
      <c r="J17" s="15">
        <v>1365.07</v>
      </c>
      <c r="K17" s="2">
        <v>2</v>
      </c>
      <c r="L17" s="15">
        <v>1301.26</v>
      </c>
      <c r="M17" s="2">
        <f t="shared" si="1"/>
        <v>2666.33</v>
      </c>
    </row>
    <row r="18" spans="1:13" x14ac:dyDescent="0.25">
      <c r="A18" s="2" t="s">
        <v>23</v>
      </c>
      <c r="B18" s="2" t="s">
        <v>45</v>
      </c>
      <c r="C18" s="4" t="s">
        <v>46</v>
      </c>
      <c r="D18" s="2" t="s">
        <v>102</v>
      </c>
      <c r="E18" s="2" t="s">
        <v>27</v>
      </c>
      <c r="F18" s="8" t="s">
        <v>89</v>
      </c>
      <c r="G18" s="4" t="s">
        <v>28</v>
      </c>
      <c r="H18" s="2" t="s">
        <v>18</v>
      </c>
      <c r="I18" s="2" t="s">
        <v>20</v>
      </c>
      <c r="J18" s="15">
        <v>2275.06</v>
      </c>
      <c r="K18" s="2">
        <v>2</v>
      </c>
      <c r="L18" s="15">
        <v>1301.26</v>
      </c>
      <c r="M18" s="2">
        <f t="shared" si="1"/>
        <v>3576.3199999999997</v>
      </c>
    </row>
    <row r="19" spans="1:13" ht="23.25" x14ac:dyDescent="0.25">
      <c r="A19" s="2" t="s">
        <v>47</v>
      </c>
      <c r="B19" s="2" t="s">
        <v>48</v>
      </c>
      <c r="C19" s="4" t="s">
        <v>49</v>
      </c>
      <c r="D19" s="2" t="s">
        <v>27</v>
      </c>
      <c r="E19" s="2" t="s">
        <v>67</v>
      </c>
      <c r="F19" s="8" t="s">
        <v>88</v>
      </c>
      <c r="G19" s="4" t="s">
        <v>95</v>
      </c>
      <c r="H19" s="2" t="s">
        <v>18</v>
      </c>
      <c r="I19" s="2" t="s">
        <v>20</v>
      </c>
      <c r="J19" s="15">
        <v>2640.86</v>
      </c>
      <c r="K19" s="2">
        <v>2</v>
      </c>
      <c r="L19" s="15">
        <v>1171.1400000000001</v>
      </c>
      <c r="M19" s="11">
        <f t="shared" si="1"/>
        <v>3812</v>
      </c>
    </row>
    <row r="20" spans="1:13" x14ac:dyDescent="0.25">
      <c r="A20" s="2" t="s">
        <v>50</v>
      </c>
      <c r="B20" s="2" t="s">
        <v>51</v>
      </c>
      <c r="C20" s="4" t="s">
        <v>46</v>
      </c>
      <c r="D20" s="2" t="s">
        <v>26</v>
      </c>
      <c r="E20" s="2" t="s">
        <v>27</v>
      </c>
      <c r="F20" s="8" t="s">
        <v>88</v>
      </c>
      <c r="G20" s="4" t="s">
        <v>52</v>
      </c>
      <c r="H20" s="2" t="s">
        <v>18</v>
      </c>
      <c r="I20" s="2" t="s">
        <v>20</v>
      </c>
      <c r="J20" s="15">
        <v>1131.5999999999999</v>
      </c>
      <c r="K20" s="2">
        <v>2</v>
      </c>
      <c r="L20" s="15">
        <v>1301.26</v>
      </c>
      <c r="M20" s="10">
        <f t="shared" si="1"/>
        <v>2432.8599999999997</v>
      </c>
    </row>
    <row r="21" spans="1:13" x14ac:dyDescent="0.25">
      <c r="A21" s="2" t="s">
        <v>50</v>
      </c>
      <c r="B21" s="2" t="s">
        <v>53</v>
      </c>
      <c r="C21" s="4" t="s">
        <v>25</v>
      </c>
      <c r="D21" s="2" t="s">
        <v>54</v>
      </c>
      <c r="E21" s="2" t="s">
        <v>27</v>
      </c>
      <c r="F21" s="8" t="s">
        <v>88</v>
      </c>
      <c r="G21" s="4" t="s">
        <v>52</v>
      </c>
      <c r="H21" s="2" t="s">
        <v>18</v>
      </c>
      <c r="I21" s="2" t="s">
        <v>20</v>
      </c>
      <c r="J21" s="15">
        <v>1415.78</v>
      </c>
      <c r="K21" s="2">
        <v>2</v>
      </c>
      <c r="L21" s="15">
        <v>1301.26</v>
      </c>
      <c r="M21" s="2">
        <f t="shared" si="1"/>
        <v>2717.04</v>
      </c>
    </row>
    <row r="22" spans="1:13" x14ac:dyDescent="0.25">
      <c r="A22" s="2" t="s">
        <v>50</v>
      </c>
      <c r="B22" s="2" t="s">
        <v>55</v>
      </c>
      <c r="C22" s="4" t="s">
        <v>46</v>
      </c>
      <c r="D22" s="2" t="s">
        <v>26</v>
      </c>
      <c r="E22" s="2" t="s">
        <v>27</v>
      </c>
      <c r="F22" s="8" t="s">
        <v>88</v>
      </c>
      <c r="G22" s="4" t="s">
        <v>52</v>
      </c>
      <c r="H22" s="2" t="s">
        <v>18</v>
      </c>
      <c r="I22" s="2" t="s">
        <v>20</v>
      </c>
      <c r="J22" s="15">
        <v>1071.5999999999999</v>
      </c>
      <c r="K22" s="2">
        <v>2</v>
      </c>
      <c r="L22" s="15">
        <v>1301.26</v>
      </c>
      <c r="M22" s="2">
        <f t="shared" si="1"/>
        <v>2372.8599999999997</v>
      </c>
    </row>
    <row r="23" spans="1:13" x14ac:dyDescent="0.25">
      <c r="A23" s="2" t="s">
        <v>56</v>
      </c>
      <c r="B23" s="2" t="s">
        <v>57</v>
      </c>
      <c r="C23" s="4" t="s">
        <v>59</v>
      </c>
      <c r="D23" s="2" t="s">
        <v>26</v>
      </c>
      <c r="E23" s="2" t="s">
        <v>27</v>
      </c>
      <c r="F23" s="8" t="s">
        <v>71</v>
      </c>
      <c r="G23" s="4" t="s">
        <v>70</v>
      </c>
      <c r="H23" s="2" t="s">
        <v>18</v>
      </c>
      <c r="I23" s="2" t="s">
        <v>20</v>
      </c>
      <c r="J23" s="15">
        <v>3057.64</v>
      </c>
      <c r="K23" s="2" t="s">
        <v>58</v>
      </c>
      <c r="L23" s="15">
        <v>975.95</v>
      </c>
      <c r="M23" s="2">
        <f t="shared" si="1"/>
        <v>4033.59</v>
      </c>
    </row>
    <row r="24" spans="1:13" ht="34.5" x14ac:dyDescent="0.25">
      <c r="A24" s="2" t="s">
        <v>13</v>
      </c>
      <c r="B24" s="2" t="s">
        <v>34</v>
      </c>
      <c r="C24" s="4" t="s">
        <v>15</v>
      </c>
      <c r="D24" s="2" t="s">
        <v>27</v>
      </c>
      <c r="E24" s="2" t="s">
        <v>67</v>
      </c>
      <c r="F24" s="8" t="s">
        <v>68</v>
      </c>
      <c r="G24" s="4" t="s">
        <v>69</v>
      </c>
      <c r="H24" s="2" t="s">
        <v>18</v>
      </c>
      <c r="I24" s="2" t="s">
        <v>20</v>
      </c>
      <c r="J24" s="15">
        <v>1780.6</v>
      </c>
      <c r="K24" s="2" t="s">
        <v>19</v>
      </c>
      <c r="L24" s="15">
        <v>1626.57</v>
      </c>
      <c r="M24" s="2">
        <f t="shared" si="1"/>
        <v>3407.17</v>
      </c>
    </row>
    <row r="25" spans="1:13" ht="23.25" x14ac:dyDescent="0.25">
      <c r="A25" s="2" t="s">
        <v>56</v>
      </c>
      <c r="B25" s="2" t="s">
        <v>57</v>
      </c>
      <c r="C25" s="4" t="s">
        <v>59</v>
      </c>
      <c r="D25" s="2" t="s">
        <v>26</v>
      </c>
      <c r="E25" s="2" t="s">
        <v>27</v>
      </c>
      <c r="F25" s="8" t="s">
        <v>103</v>
      </c>
      <c r="G25" s="4" t="s">
        <v>104</v>
      </c>
      <c r="H25" s="2" t="s">
        <v>18</v>
      </c>
      <c r="I25" s="2" t="s">
        <v>20</v>
      </c>
      <c r="J25" s="15">
        <v>1031.5999999999999</v>
      </c>
      <c r="K25" s="2" t="s">
        <v>58</v>
      </c>
      <c r="L25" s="15">
        <v>975.94</v>
      </c>
      <c r="M25" s="2">
        <f t="shared" si="1"/>
        <v>2007.54</v>
      </c>
    </row>
    <row r="26" spans="1:13" ht="23.25" x14ac:dyDescent="0.25">
      <c r="A26" s="2" t="s">
        <v>60</v>
      </c>
      <c r="B26" s="2" t="s">
        <v>61</v>
      </c>
      <c r="C26" s="4" t="s">
        <v>62</v>
      </c>
      <c r="D26" s="2" t="s">
        <v>27</v>
      </c>
      <c r="E26" s="2" t="s">
        <v>67</v>
      </c>
      <c r="F26" s="8" t="s">
        <v>97</v>
      </c>
      <c r="G26" s="4" t="s">
        <v>98</v>
      </c>
      <c r="H26" s="2" t="s">
        <v>18</v>
      </c>
      <c r="I26" s="2" t="s">
        <v>20</v>
      </c>
      <c r="J26" s="15">
        <v>2548.73</v>
      </c>
      <c r="K26" s="2" t="s">
        <v>58</v>
      </c>
      <c r="L26" s="15">
        <v>878.35</v>
      </c>
      <c r="M26" s="2">
        <f t="shared" si="1"/>
        <v>3427.08</v>
      </c>
    </row>
    <row r="27" spans="1:13" ht="23.25" x14ac:dyDescent="0.25">
      <c r="A27" s="2" t="s">
        <v>56</v>
      </c>
      <c r="B27" s="2" t="s">
        <v>63</v>
      </c>
      <c r="C27" s="4" t="s">
        <v>39</v>
      </c>
      <c r="D27" s="2" t="s">
        <v>27</v>
      </c>
      <c r="E27" s="2" t="s">
        <v>67</v>
      </c>
      <c r="F27" s="8">
        <v>43881</v>
      </c>
      <c r="G27" s="4" t="s">
        <v>98</v>
      </c>
      <c r="H27" s="2" t="s">
        <v>18</v>
      </c>
      <c r="I27" s="2" t="s">
        <v>20</v>
      </c>
      <c r="J27" s="15">
        <v>2828.09</v>
      </c>
      <c r="K27" s="2">
        <v>1</v>
      </c>
      <c r="L27" s="15">
        <v>292.77999999999997</v>
      </c>
      <c r="M27" s="2">
        <f t="shared" si="1"/>
        <v>3120.87</v>
      </c>
    </row>
    <row r="28" spans="1:13" x14ac:dyDescent="0.25">
      <c r="A28" s="2" t="s">
        <v>56</v>
      </c>
      <c r="B28" s="2" t="s">
        <v>57</v>
      </c>
      <c r="C28" s="4" t="s">
        <v>59</v>
      </c>
      <c r="D28" s="2" t="s">
        <v>27</v>
      </c>
      <c r="E28" s="2" t="s">
        <v>67</v>
      </c>
      <c r="F28" s="8">
        <v>43881</v>
      </c>
      <c r="G28" s="4" t="s">
        <v>100</v>
      </c>
      <c r="H28" s="2" t="s">
        <v>18</v>
      </c>
      <c r="I28" s="2" t="s">
        <v>20</v>
      </c>
      <c r="J28" s="15">
        <v>1488.6</v>
      </c>
      <c r="K28" s="2">
        <v>1</v>
      </c>
      <c r="L28" s="15">
        <v>325.31</v>
      </c>
      <c r="M28" s="2">
        <f t="shared" si="1"/>
        <v>1813.9099999999999</v>
      </c>
    </row>
    <row r="29" spans="1:13" x14ac:dyDescent="0.25">
      <c r="A29" s="2" t="s">
        <v>64</v>
      </c>
      <c r="B29" s="2" t="s">
        <v>65</v>
      </c>
      <c r="C29" s="4" t="s">
        <v>66</v>
      </c>
      <c r="D29" s="2" t="s">
        <v>27</v>
      </c>
      <c r="E29" s="2" t="s">
        <v>67</v>
      </c>
      <c r="F29" s="9" t="s">
        <v>97</v>
      </c>
      <c r="G29" s="4" t="s">
        <v>58</v>
      </c>
      <c r="H29" s="2" t="s">
        <v>18</v>
      </c>
      <c r="I29" s="2" t="s">
        <v>20</v>
      </c>
      <c r="J29" s="15">
        <v>1374.6</v>
      </c>
      <c r="K29" s="2" t="s">
        <v>58</v>
      </c>
      <c r="L29" s="15">
        <v>878.35</v>
      </c>
      <c r="M29" s="2">
        <f t="shared" si="1"/>
        <v>2252.9499999999998</v>
      </c>
    </row>
    <row r="30" spans="1:13" x14ac:dyDescent="0.25">
      <c r="A30" s="2" t="s">
        <v>23</v>
      </c>
      <c r="B30" s="2" t="s">
        <v>24</v>
      </c>
      <c r="C30" s="4" t="s">
        <v>25</v>
      </c>
      <c r="D30" s="2" t="s">
        <v>26</v>
      </c>
      <c r="E30" s="2" t="s">
        <v>27</v>
      </c>
      <c r="F30" s="3" t="s">
        <v>96</v>
      </c>
      <c r="G30" s="4" t="s">
        <v>28</v>
      </c>
      <c r="H30" s="2" t="s">
        <v>18</v>
      </c>
      <c r="I30" s="2" t="s">
        <v>20</v>
      </c>
      <c r="J30" s="15">
        <v>1420.6</v>
      </c>
      <c r="K30" s="2" t="s">
        <v>58</v>
      </c>
      <c r="L30" s="15">
        <v>975.94</v>
      </c>
      <c r="M30" s="2">
        <f t="shared" si="1"/>
        <v>2396.54</v>
      </c>
    </row>
    <row r="31" spans="1:13" x14ac:dyDescent="0.25">
      <c r="A31" s="2" t="s">
        <v>23</v>
      </c>
      <c r="B31" s="2" t="s">
        <v>30</v>
      </c>
      <c r="C31" s="4" t="s">
        <v>46</v>
      </c>
      <c r="D31" s="2" t="s">
        <v>26</v>
      </c>
      <c r="E31" s="2" t="s">
        <v>27</v>
      </c>
      <c r="F31" s="3" t="s">
        <v>96</v>
      </c>
      <c r="G31" s="4" t="s">
        <v>28</v>
      </c>
      <c r="H31" s="2" t="s">
        <v>18</v>
      </c>
      <c r="I31" s="2" t="s">
        <v>20</v>
      </c>
      <c r="J31" s="15">
        <v>1814.6</v>
      </c>
      <c r="K31" s="2" t="s">
        <v>58</v>
      </c>
      <c r="L31" s="15">
        <v>975.94</v>
      </c>
      <c r="M31" s="2">
        <f t="shared" si="1"/>
        <v>2790.54</v>
      </c>
    </row>
    <row r="32" spans="1:13" x14ac:dyDescent="0.25">
      <c r="A32" s="2" t="s">
        <v>23</v>
      </c>
      <c r="B32" s="2" t="s">
        <v>45</v>
      </c>
      <c r="C32" s="4" t="s">
        <v>46</v>
      </c>
      <c r="D32" s="2" t="s">
        <v>26</v>
      </c>
      <c r="E32" s="2" t="s">
        <v>27</v>
      </c>
      <c r="F32" s="3" t="s">
        <v>96</v>
      </c>
      <c r="G32" s="4" t="s">
        <v>28</v>
      </c>
      <c r="H32" s="2" t="s">
        <v>18</v>
      </c>
      <c r="I32" s="2" t="s">
        <v>20</v>
      </c>
      <c r="J32" s="15">
        <v>906.57</v>
      </c>
      <c r="K32" s="2" t="s">
        <v>58</v>
      </c>
      <c r="L32" s="15">
        <v>975.94</v>
      </c>
      <c r="M32" s="2">
        <f t="shared" si="1"/>
        <v>1882.5100000000002</v>
      </c>
    </row>
    <row r="33" spans="1:13" x14ac:dyDescent="0.25">
      <c r="A33" s="2" t="s">
        <v>50</v>
      </c>
      <c r="B33" s="2" t="s">
        <v>51</v>
      </c>
      <c r="C33" s="4" t="s">
        <v>46</v>
      </c>
      <c r="D33" s="2" t="s">
        <v>26</v>
      </c>
      <c r="E33" s="2" t="s">
        <v>27</v>
      </c>
      <c r="F33" s="3" t="s">
        <v>92</v>
      </c>
      <c r="G33" s="4" t="s">
        <v>52</v>
      </c>
      <c r="H33" s="2" t="s">
        <v>18</v>
      </c>
      <c r="I33" s="2" t="s">
        <v>20</v>
      </c>
      <c r="J33" s="15">
        <v>1170.3399999999999</v>
      </c>
      <c r="K33" s="2" t="s">
        <v>58</v>
      </c>
      <c r="L33" s="15">
        <v>975.94</v>
      </c>
      <c r="M33" s="2">
        <f t="shared" si="1"/>
        <v>2146.2799999999997</v>
      </c>
    </row>
    <row r="34" spans="1:13" x14ac:dyDescent="0.25">
      <c r="A34" s="2" t="s">
        <v>50</v>
      </c>
      <c r="B34" s="2" t="s">
        <v>53</v>
      </c>
      <c r="C34" s="4" t="s">
        <v>25</v>
      </c>
      <c r="D34" s="2" t="s">
        <v>54</v>
      </c>
      <c r="E34" s="2" t="s">
        <v>27</v>
      </c>
      <c r="F34" s="3" t="s">
        <v>92</v>
      </c>
      <c r="G34" s="4" t="s">
        <v>52</v>
      </c>
      <c r="H34" s="2" t="s">
        <v>18</v>
      </c>
      <c r="I34" s="2" t="s">
        <v>20</v>
      </c>
      <c r="J34" s="15">
        <v>1646.75</v>
      </c>
      <c r="K34" s="2" t="s">
        <v>58</v>
      </c>
      <c r="L34" s="15">
        <v>975.94</v>
      </c>
      <c r="M34" s="2">
        <f t="shared" si="1"/>
        <v>2622.69</v>
      </c>
    </row>
    <row r="35" spans="1:13" x14ac:dyDescent="0.25">
      <c r="A35" s="2" t="s">
        <v>50</v>
      </c>
      <c r="B35" s="2" t="s">
        <v>55</v>
      </c>
      <c r="C35" s="4" t="s">
        <v>46</v>
      </c>
      <c r="D35" s="2" t="s">
        <v>26</v>
      </c>
      <c r="E35" s="2" t="s">
        <v>27</v>
      </c>
      <c r="F35" s="3" t="s">
        <v>92</v>
      </c>
      <c r="G35" s="4" t="s">
        <v>52</v>
      </c>
      <c r="H35" s="2" t="s">
        <v>18</v>
      </c>
      <c r="I35" s="2" t="s">
        <v>20</v>
      </c>
      <c r="J35" s="15">
        <v>1140.27</v>
      </c>
      <c r="K35" s="2" t="s">
        <v>58</v>
      </c>
      <c r="L35" s="15">
        <v>975.94</v>
      </c>
      <c r="M35" s="2">
        <f t="shared" si="1"/>
        <v>2116.21</v>
      </c>
    </row>
    <row r="36" spans="1:13" ht="30.75" customHeight="1" x14ac:dyDescent="0.25">
      <c r="A36" s="2" t="s">
        <v>13</v>
      </c>
      <c r="B36" s="2" t="s">
        <v>34</v>
      </c>
      <c r="C36" s="4" t="s">
        <v>15</v>
      </c>
      <c r="D36" s="2" t="s">
        <v>27</v>
      </c>
      <c r="E36" s="2" t="s">
        <v>82</v>
      </c>
      <c r="F36" s="3" t="s">
        <v>93</v>
      </c>
      <c r="G36" s="4" t="s">
        <v>94</v>
      </c>
      <c r="H36" s="2" t="s">
        <v>18</v>
      </c>
      <c r="I36" s="2" t="s">
        <v>20</v>
      </c>
      <c r="J36" s="15">
        <v>493.76</v>
      </c>
      <c r="K36" s="2" t="s">
        <v>58</v>
      </c>
      <c r="L36" s="15">
        <v>975.94</v>
      </c>
      <c r="M36" s="2">
        <f t="shared" si="1"/>
        <v>1469.7</v>
      </c>
    </row>
    <row r="37" spans="1:13" x14ac:dyDescent="0.25">
      <c r="A37" s="2" t="s">
        <v>56</v>
      </c>
      <c r="B37" s="2" t="s">
        <v>57</v>
      </c>
      <c r="C37" s="4" t="s">
        <v>59</v>
      </c>
      <c r="D37" s="2" t="s">
        <v>27</v>
      </c>
      <c r="E37" s="2" t="s">
        <v>67</v>
      </c>
      <c r="F37" s="3" t="s">
        <v>90</v>
      </c>
      <c r="G37" s="4" t="s">
        <v>91</v>
      </c>
      <c r="H37" s="2" t="s">
        <v>18</v>
      </c>
      <c r="I37" s="2" t="s">
        <v>20</v>
      </c>
      <c r="J37" s="15">
        <v>1878.53</v>
      </c>
      <c r="K37" s="2" t="s">
        <v>58</v>
      </c>
      <c r="L37" s="15">
        <v>975.94</v>
      </c>
      <c r="M37" s="2">
        <f t="shared" si="1"/>
        <v>2854.4700000000003</v>
      </c>
    </row>
    <row r="38" spans="1:13" x14ac:dyDescent="0.25">
      <c r="A38" s="2" t="s">
        <v>50</v>
      </c>
      <c r="B38" s="2" t="s">
        <v>55</v>
      </c>
      <c r="C38" s="4" t="s">
        <v>46</v>
      </c>
      <c r="D38" s="2" t="s">
        <v>26</v>
      </c>
      <c r="E38" s="2" t="s">
        <v>27</v>
      </c>
      <c r="F38" s="3" t="s">
        <v>99</v>
      </c>
      <c r="G38" s="4" t="s">
        <v>52</v>
      </c>
      <c r="H38" s="2" t="s">
        <v>18</v>
      </c>
      <c r="I38" s="2" t="s">
        <v>20</v>
      </c>
      <c r="J38" s="15">
        <v>2371.1999999999998</v>
      </c>
      <c r="K38" s="2" t="s">
        <v>58</v>
      </c>
      <c r="L38" s="15">
        <v>975.94</v>
      </c>
      <c r="M38" s="2">
        <f t="shared" si="1"/>
        <v>3347.14</v>
      </c>
    </row>
    <row r="39" spans="1:13" ht="47.25" customHeight="1" x14ac:dyDescent="0.25">
      <c r="A39" s="4" t="s">
        <v>13</v>
      </c>
      <c r="B39" s="4" t="s">
        <v>14</v>
      </c>
      <c r="C39" s="4" t="s">
        <v>15</v>
      </c>
      <c r="D39" s="4" t="s">
        <v>21</v>
      </c>
      <c r="E39" s="4" t="s">
        <v>22</v>
      </c>
      <c r="F39" s="5" t="s">
        <v>16</v>
      </c>
      <c r="G39" s="6" t="s">
        <v>17</v>
      </c>
      <c r="H39" s="4" t="s">
        <v>18</v>
      </c>
      <c r="I39" s="4" t="s">
        <v>20</v>
      </c>
      <c r="J39" s="7">
        <v>1691.5</v>
      </c>
      <c r="K39" s="4" t="s">
        <v>19</v>
      </c>
      <c r="L39" s="7">
        <v>1626.57</v>
      </c>
      <c r="M39" s="7">
        <f t="shared" si="1"/>
        <v>3318.0699999999997</v>
      </c>
    </row>
    <row r="40" spans="1:13" x14ac:dyDescent="0.25">
      <c r="A40" s="2" t="s">
        <v>50</v>
      </c>
      <c r="B40" s="4" t="s">
        <v>107</v>
      </c>
      <c r="C40" s="4" t="s">
        <v>108</v>
      </c>
      <c r="D40" s="4" t="s">
        <v>22</v>
      </c>
      <c r="E40" s="4" t="s">
        <v>27</v>
      </c>
      <c r="F40" s="2" t="s">
        <v>109</v>
      </c>
      <c r="G40" s="4" t="s">
        <v>52</v>
      </c>
      <c r="H40" s="4" t="s">
        <v>18</v>
      </c>
      <c r="I40" s="4" t="s">
        <v>20</v>
      </c>
      <c r="J40" s="15">
        <v>3654.15</v>
      </c>
      <c r="K40" s="2" t="s">
        <v>58</v>
      </c>
      <c r="L40" s="15">
        <v>975.94</v>
      </c>
      <c r="M40" s="11">
        <f t="shared" si="1"/>
        <v>4630.09</v>
      </c>
    </row>
    <row r="41" spans="1:13" x14ac:dyDescent="0.25">
      <c r="A41" s="2" t="s">
        <v>110</v>
      </c>
      <c r="B41" s="2" t="s">
        <v>51</v>
      </c>
      <c r="C41" s="4" t="s">
        <v>111</v>
      </c>
      <c r="D41" s="2" t="s">
        <v>26</v>
      </c>
      <c r="E41" s="2" t="s">
        <v>27</v>
      </c>
      <c r="F41" s="2" t="s">
        <v>112</v>
      </c>
      <c r="G41" s="2" t="s">
        <v>115</v>
      </c>
      <c r="H41" s="4" t="s">
        <v>18</v>
      </c>
      <c r="I41" s="4" t="s">
        <v>20</v>
      </c>
      <c r="J41" s="15">
        <v>1389.38</v>
      </c>
      <c r="K41" s="2" t="s">
        <v>58</v>
      </c>
      <c r="L41" s="15">
        <v>975.94</v>
      </c>
      <c r="M41" s="11">
        <f t="shared" ref="M41:M47" si="2">J41+L41</f>
        <v>2365.3200000000002</v>
      </c>
    </row>
    <row r="42" spans="1:13" x14ac:dyDescent="0.25">
      <c r="A42" s="2" t="s">
        <v>56</v>
      </c>
      <c r="B42" s="2" t="s">
        <v>57</v>
      </c>
      <c r="C42" s="4" t="s">
        <v>59</v>
      </c>
      <c r="D42" s="2" t="s">
        <v>27</v>
      </c>
      <c r="E42" s="2" t="s">
        <v>67</v>
      </c>
      <c r="F42" s="2" t="s">
        <v>113</v>
      </c>
      <c r="G42" s="4" t="s">
        <v>114</v>
      </c>
      <c r="H42" s="4" t="s">
        <v>18</v>
      </c>
      <c r="I42" s="4" t="s">
        <v>20</v>
      </c>
      <c r="J42" s="15">
        <v>2252.96</v>
      </c>
      <c r="K42" s="2" t="s">
        <v>58</v>
      </c>
      <c r="L42" s="15">
        <v>975.94</v>
      </c>
      <c r="M42" s="11">
        <f t="shared" si="2"/>
        <v>3228.9</v>
      </c>
    </row>
    <row r="43" spans="1:13" x14ac:dyDescent="0.25">
      <c r="A43" s="4" t="s">
        <v>13</v>
      </c>
      <c r="B43" s="4" t="s">
        <v>14</v>
      </c>
      <c r="C43" s="4" t="s">
        <v>15</v>
      </c>
      <c r="D43" s="4" t="s">
        <v>21</v>
      </c>
      <c r="E43" s="4" t="s">
        <v>22</v>
      </c>
      <c r="F43" s="2" t="s">
        <v>113</v>
      </c>
      <c r="G43" s="4" t="s">
        <v>114</v>
      </c>
      <c r="H43" s="4" t="s">
        <v>18</v>
      </c>
      <c r="I43" s="4" t="s">
        <v>20</v>
      </c>
      <c r="J43" s="15">
        <v>2252.96</v>
      </c>
      <c r="K43" s="2" t="s">
        <v>58</v>
      </c>
      <c r="L43" s="15">
        <v>975.94</v>
      </c>
      <c r="M43" s="11">
        <f t="shared" si="2"/>
        <v>3228.9</v>
      </c>
    </row>
    <row r="44" spans="1:13" x14ac:dyDescent="0.25">
      <c r="A44" s="2" t="s">
        <v>56</v>
      </c>
      <c r="B44" s="2" t="s">
        <v>57</v>
      </c>
      <c r="C44" s="4" t="s">
        <v>59</v>
      </c>
      <c r="D44" s="2" t="s">
        <v>27</v>
      </c>
      <c r="E44" s="2" t="s">
        <v>67</v>
      </c>
      <c r="F44" s="2" t="s">
        <v>119</v>
      </c>
      <c r="G44" s="4" t="s">
        <v>124</v>
      </c>
      <c r="H44" s="4" t="s">
        <v>18</v>
      </c>
      <c r="I44" s="4" t="s">
        <v>20</v>
      </c>
      <c r="J44" s="2">
        <v>0</v>
      </c>
      <c r="K44" s="2" t="s">
        <v>58</v>
      </c>
      <c r="L44" s="15">
        <v>975.94</v>
      </c>
      <c r="M44" s="11">
        <f t="shared" si="2"/>
        <v>975.94</v>
      </c>
    </row>
    <row r="45" spans="1:13" ht="23.25" x14ac:dyDescent="0.25">
      <c r="A45" s="2" t="s">
        <v>13</v>
      </c>
      <c r="B45" s="4" t="s">
        <v>14</v>
      </c>
      <c r="C45" s="4" t="s">
        <v>15</v>
      </c>
      <c r="D45" s="4" t="s">
        <v>21</v>
      </c>
      <c r="E45" s="4" t="s">
        <v>22</v>
      </c>
      <c r="F45" s="8" t="s">
        <v>116</v>
      </c>
      <c r="G45" s="16" t="s">
        <v>117</v>
      </c>
      <c r="H45" s="4" t="s">
        <v>18</v>
      </c>
      <c r="I45" s="4" t="s">
        <v>20</v>
      </c>
      <c r="J45" s="11">
        <v>2437.4899999999998</v>
      </c>
      <c r="K45" s="11" t="s">
        <v>118</v>
      </c>
      <c r="L45" s="11">
        <v>2277.1999999999998</v>
      </c>
      <c r="M45" s="11">
        <f t="shared" si="2"/>
        <v>4714.6899999999996</v>
      </c>
    </row>
    <row r="46" spans="1:13" x14ac:dyDescent="0.25">
      <c r="A46" s="2" t="s">
        <v>23</v>
      </c>
      <c r="B46" s="4" t="s">
        <v>29</v>
      </c>
      <c r="C46" s="4" t="s">
        <v>122</v>
      </c>
      <c r="D46" s="4" t="s">
        <v>22</v>
      </c>
      <c r="E46" s="4" t="s">
        <v>21</v>
      </c>
      <c r="F46" s="8" t="s">
        <v>123</v>
      </c>
      <c r="G46" s="4" t="s">
        <v>28</v>
      </c>
      <c r="H46" s="4" t="s">
        <v>18</v>
      </c>
      <c r="I46" s="4" t="s">
        <v>20</v>
      </c>
      <c r="J46" s="11">
        <v>2598.85</v>
      </c>
      <c r="K46" s="11" t="s">
        <v>58</v>
      </c>
      <c r="L46" s="11">
        <v>975.94</v>
      </c>
      <c r="M46" s="11">
        <f t="shared" si="2"/>
        <v>3574.79</v>
      </c>
    </row>
    <row r="47" spans="1:13" x14ac:dyDescent="0.25">
      <c r="A47" s="2" t="s">
        <v>50</v>
      </c>
      <c r="B47" s="2" t="s">
        <v>120</v>
      </c>
      <c r="C47" s="4" t="s">
        <v>108</v>
      </c>
      <c r="D47" s="4" t="s">
        <v>22</v>
      </c>
      <c r="E47" s="4" t="s">
        <v>27</v>
      </c>
      <c r="F47" s="2" t="s">
        <v>121</v>
      </c>
      <c r="G47" s="4" t="s">
        <v>52</v>
      </c>
      <c r="H47" s="4" t="s">
        <v>18</v>
      </c>
      <c r="I47" s="4" t="s">
        <v>20</v>
      </c>
      <c r="J47" s="11">
        <v>2396.37</v>
      </c>
      <c r="K47" s="11" t="s">
        <v>58</v>
      </c>
      <c r="L47" s="11">
        <v>975.94</v>
      </c>
      <c r="M47" s="11">
        <f t="shared" si="2"/>
        <v>3372.31</v>
      </c>
    </row>
    <row r="48" spans="1:13" x14ac:dyDescent="0.25">
      <c r="A48" s="2" t="s">
        <v>110</v>
      </c>
      <c r="B48" s="2" t="s">
        <v>51</v>
      </c>
      <c r="C48" s="4" t="s">
        <v>125</v>
      </c>
      <c r="D48" s="2" t="s">
        <v>22</v>
      </c>
      <c r="E48" s="2" t="s">
        <v>21</v>
      </c>
      <c r="F48" s="8" t="s">
        <v>126</v>
      </c>
      <c r="G48" s="2" t="s">
        <v>115</v>
      </c>
      <c r="H48" s="4" t="s">
        <v>18</v>
      </c>
      <c r="I48" s="4" t="s">
        <v>20</v>
      </c>
      <c r="J48" s="11">
        <v>1496.19</v>
      </c>
      <c r="K48" s="11" t="s">
        <v>58</v>
      </c>
      <c r="L48" s="11">
        <v>975.94</v>
      </c>
      <c r="M48" s="11">
        <f t="shared" ref="M48:M53" si="3">J48+L48</f>
        <v>2472.13</v>
      </c>
    </row>
    <row r="49" spans="1:13" x14ac:dyDescent="0.25">
      <c r="A49" s="2" t="s">
        <v>23</v>
      </c>
      <c r="B49" s="2" t="s">
        <v>29</v>
      </c>
      <c r="C49" s="4" t="s">
        <v>127</v>
      </c>
      <c r="D49" s="2" t="s">
        <v>22</v>
      </c>
      <c r="E49" s="2" t="s">
        <v>21</v>
      </c>
      <c r="F49" s="8" t="s">
        <v>128</v>
      </c>
      <c r="G49" s="2" t="s">
        <v>129</v>
      </c>
      <c r="H49" s="4" t="s">
        <v>18</v>
      </c>
      <c r="I49" s="4" t="s">
        <v>20</v>
      </c>
      <c r="J49" s="11">
        <v>1803.74</v>
      </c>
      <c r="K49" s="11" t="s">
        <v>58</v>
      </c>
      <c r="L49" s="11">
        <v>975.94</v>
      </c>
      <c r="M49" s="11">
        <f t="shared" si="3"/>
        <v>2779.6800000000003</v>
      </c>
    </row>
    <row r="50" spans="1:13" x14ac:dyDescent="0.25">
      <c r="A50" s="2" t="s">
        <v>23</v>
      </c>
      <c r="B50" s="2" t="s">
        <v>130</v>
      </c>
      <c r="C50" s="4" t="s">
        <v>149</v>
      </c>
      <c r="D50" s="2" t="s">
        <v>22</v>
      </c>
      <c r="E50" s="2" t="s">
        <v>21</v>
      </c>
      <c r="F50" s="2" t="s">
        <v>131</v>
      </c>
      <c r="G50" s="2" t="s">
        <v>132</v>
      </c>
      <c r="H50" s="4" t="s">
        <v>18</v>
      </c>
      <c r="I50" s="4" t="s">
        <v>20</v>
      </c>
      <c r="J50" s="11">
        <v>2417.38</v>
      </c>
      <c r="K50" s="11" t="s">
        <v>58</v>
      </c>
      <c r="L50" s="11">
        <v>975.94</v>
      </c>
      <c r="M50" s="11">
        <f t="shared" si="3"/>
        <v>3393.32</v>
      </c>
    </row>
    <row r="51" spans="1:13" x14ac:dyDescent="0.25">
      <c r="A51" s="2" t="s">
        <v>50</v>
      </c>
      <c r="B51" s="2" t="s">
        <v>107</v>
      </c>
      <c r="C51" s="2" t="s">
        <v>108</v>
      </c>
      <c r="D51" s="2" t="s">
        <v>22</v>
      </c>
      <c r="E51" s="2" t="s">
        <v>21</v>
      </c>
      <c r="F51" s="2" t="s">
        <v>133</v>
      </c>
      <c r="G51" s="2" t="s">
        <v>134</v>
      </c>
      <c r="H51" s="4" t="s">
        <v>18</v>
      </c>
      <c r="I51" s="4" t="s">
        <v>20</v>
      </c>
      <c r="J51" s="11">
        <v>3242.57</v>
      </c>
      <c r="K51" s="11" t="s">
        <v>58</v>
      </c>
      <c r="L51" s="11">
        <v>975.94</v>
      </c>
      <c r="M51" s="11">
        <f t="shared" si="3"/>
        <v>4218.51</v>
      </c>
    </row>
    <row r="52" spans="1:13" x14ac:dyDescent="0.25">
      <c r="A52" s="2" t="s">
        <v>50</v>
      </c>
      <c r="B52" s="2" t="s">
        <v>107</v>
      </c>
      <c r="C52" s="2" t="s">
        <v>108</v>
      </c>
      <c r="D52" s="2" t="s">
        <v>22</v>
      </c>
      <c r="E52" s="2" t="s">
        <v>21</v>
      </c>
      <c r="F52" s="2" t="s">
        <v>135</v>
      </c>
      <c r="G52" s="2" t="s">
        <v>136</v>
      </c>
      <c r="H52" s="4" t="s">
        <v>18</v>
      </c>
      <c r="I52" s="4" t="s">
        <v>20</v>
      </c>
      <c r="J52" s="11">
        <v>1702.3</v>
      </c>
      <c r="K52" s="11" t="s">
        <v>19</v>
      </c>
      <c r="L52" s="11">
        <v>1626.57</v>
      </c>
      <c r="M52" s="11">
        <f t="shared" si="3"/>
        <v>3328.87</v>
      </c>
    </row>
    <row r="53" spans="1:13" x14ac:dyDescent="0.25">
      <c r="A53" s="2" t="s">
        <v>110</v>
      </c>
      <c r="B53" s="2" t="s">
        <v>51</v>
      </c>
      <c r="C53" s="4" t="s">
        <v>125</v>
      </c>
      <c r="D53" s="2" t="s">
        <v>22</v>
      </c>
      <c r="E53" s="2" t="s">
        <v>21</v>
      </c>
      <c r="F53" s="8" t="s">
        <v>137</v>
      </c>
      <c r="G53" s="2" t="s">
        <v>115</v>
      </c>
      <c r="H53" s="4" t="s">
        <v>18</v>
      </c>
      <c r="I53" s="4" t="s">
        <v>20</v>
      </c>
      <c r="J53" s="11">
        <v>876.55</v>
      </c>
      <c r="K53" s="11" t="s">
        <v>58</v>
      </c>
      <c r="L53" s="11">
        <v>975.94</v>
      </c>
      <c r="M53" s="11">
        <f t="shared" si="3"/>
        <v>1852.49</v>
      </c>
    </row>
    <row r="54" spans="1:13" x14ac:dyDescent="0.25">
      <c r="A54" s="2" t="s">
        <v>13</v>
      </c>
      <c r="B54" s="2" t="s">
        <v>34</v>
      </c>
      <c r="C54" s="2" t="s">
        <v>138</v>
      </c>
      <c r="D54" s="2" t="s">
        <v>21</v>
      </c>
      <c r="E54" s="2" t="s">
        <v>78</v>
      </c>
      <c r="F54" s="2" t="s">
        <v>139</v>
      </c>
      <c r="G54" s="2" t="s">
        <v>140</v>
      </c>
      <c r="H54" s="2" t="s">
        <v>141</v>
      </c>
      <c r="I54" s="2" t="s">
        <v>142</v>
      </c>
      <c r="J54" s="11" t="s">
        <v>142</v>
      </c>
      <c r="K54" s="11" t="s">
        <v>19</v>
      </c>
      <c r="L54" s="11">
        <v>1138.5999999999999</v>
      </c>
      <c r="M54" s="11">
        <f>L54</f>
        <v>1138.5999999999999</v>
      </c>
    </row>
    <row r="55" spans="1:13" x14ac:dyDescent="0.25">
      <c r="A55" s="2" t="s">
        <v>13</v>
      </c>
      <c r="B55" s="2" t="s">
        <v>143</v>
      </c>
      <c r="C55" s="2" t="s">
        <v>144</v>
      </c>
      <c r="D55" s="2" t="s">
        <v>21</v>
      </c>
      <c r="E55" s="2" t="s">
        <v>78</v>
      </c>
      <c r="F55" s="2" t="s">
        <v>139</v>
      </c>
      <c r="G55" s="2" t="s">
        <v>140</v>
      </c>
      <c r="H55" s="2" t="s">
        <v>141</v>
      </c>
      <c r="I55" s="2" t="s">
        <v>142</v>
      </c>
      <c r="J55" s="11" t="s">
        <v>142</v>
      </c>
      <c r="K55" s="11" t="s">
        <v>19</v>
      </c>
      <c r="L55" s="11">
        <v>1024.75</v>
      </c>
      <c r="M55" s="11">
        <f>L55</f>
        <v>1024.75</v>
      </c>
    </row>
    <row r="56" spans="1:13" x14ac:dyDescent="0.25">
      <c r="A56" s="2" t="s">
        <v>23</v>
      </c>
      <c r="B56" s="2" t="s">
        <v>29</v>
      </c>
      <c r="C56" s="2" t="s">
        <v>145</v>
      </c>
      <c r="D56" s="2" t="s">
        <v>22</v>
      </c>
      <c r="E56" s="2" t="s">
        <v>21</v>
      </c>
      <c r="F56" s="2" t="s">
        <v>146</v>
      </c>
      <c r="G56" s="2" t="s">
        <v>147</v>
      </c>
      <c r="H56" s="4" t="s">
        <v>18</v>
      </c>
      <c r="I56" s="4" t="s">
        <v>20</v>
      </c>
      <c r="J56" s="11">
        <v>1385.38</v>
      </c>
      <c r="K56" s="11" t="s">
        <v>58</v>
      </c>
      <c r="L56" s="11">
        <v>975.94</v>
      </c>
      <c r="M56" s="11">
        <f>J56+L56</f>
        <v>2361.3200000000002</v>
      </c>
    </row>
    <row r="57" spans="1:13" x14ac:dyDescent="0.25">
      <c r="A57" s="2" t="s">
        <v>50</v>
      </c>
      <c r="B57" s="2" t="s">
        <v>107</v>
      </c>
      <c r="C57" s="2" t="s">
        <v>150</v>
      </c>
      <c r="D57" s="2" t="s">
        <v>22</v>
      </c>
      <c r="E57" s="2" t="s">
        <v>21</v>
      </c>
      <c r="F57" s="2" t="s">
        <v>154</v>
      </c>
      <c r="G57" s="2" t="s">
        <v>155</v>
      </c>
      <c r="H57" s="4" t="s">
        <v>18</v>
      </c>
      <c r="I57" s="4" t="s">
        <v>20</v>
      </c>
      <c r="J57" s="11">
        <v>405.59</v>
      </c>
      <c r="K57" s="11" t="s">
        <v>19</v>
      </c>
      <c r="L57" s="11">
        <v>1626.57</v>
      </c>
      <c r="M57" s="11">
        <f>J57+L57</f>
        <v>2032.1599999999999</v>
      </c>
    </row>
    <row r="58" spans="1:13" x14ac:dyDescent="0.25">
      <c r="A58" s="2" t="s">
        <v>23</v>
      </c>
      <c r="B58" s="2" t="s">
        <v>29</v>
      </c>
      <c r="C58" s="2" t="s">
        <v>145</v>
      </c>
      <c r="D58" s="2" t="s">
        <v>22</v>
      </c>
      <c r="E58" s="2" t="s">
        <v>21</v>
      </c>
      <c r="F58" s="2" t="s">
        <v>163</v>
      </c>
      <c r="G58" s="2" t="s">
        <v>147</v>
      </c>
      <c r="H58" s="4" t="s">
        <v>18</v>
      </c>
      <c r="I58" s="4" t="s">
        <v>20</v>
      </c>
      <c r="J58" s="11">
        <v>1385.38</v>
      </c>
      <c r="K58" s="11" t="s">
        <v>58</v>
      </c>
      <c r="L58" s="11">
        <v>975.94</v>
      </c>
      <c r="M58" s="11">
        <f>J58+L58</f>
        <v>2361.3200000000002</v>
      </c>
    </row>
    <row r="59" spans="1:13" x14ac:dyDescent="0.25">
      <c r="A59" s="2" t="s">
        <v>13</v>
      </c>
      <c r="B59" s="2" t="s">
        <v>34</v>
      </c>
      <c r="C59" s="2" t="s">
        <v>15</v>
      </c>
      <c r="D59" s="2" t="s">
        <v>27</v>
      </c>
      <c r="E59" s="2" t="s">
        <v>156</v>
      </c>
      <c r="F59" s="17" t="s">
        <v>160</v>
      </c>
      <c r="G59" s="2" t="s">
        <v>157</v>
      </c>
      <c r="H59" s="4" t="s">
        <v>18</v>
      </c>
      <c r="I59" s="2" t="s">
        <v>20</v>
      </c>
      <c r="J59" s="11">
        <v>2373.46</v>
      </c>
      <c r="K59" s="11" t="s">
        <v>19</v>
      </c>
      <c r="L59" s="11">
        <v>1626.57</v>
      </c>
      <c r="M59" s="11">
        <f t="shared" ref="M59:M67" si="4">J59+L59</f>
        <v>4000.0299999999997</v>
      </c>
    </row>
    <row r="60" spans="1:13" x14ac:dyDescent="0.25">
      <c r="A60" s="2" t="s">
        <v>13</v>
      </c>
      <c r="B60" s="2" t="s">
        <v>143</v>
      </c>
      <c r="C60" s="2" t="s">
        <v>144</v>
      </c>
      <c r="D60" s="2" t="s">
        <v>27</v>
      </c>
      <c r="E60" s="2" t="s">
        <v>156</v>
      </c>
      <c r="F60" s="17" t="s">
        <v>160</v>
      </c>
      <c r="G60" s="2" t="s">
        <v>157</v>
      </c>
      <c r="H60" s="4" t="s">
        <v>18</v>
      </c>
      <c r="I60" s="2" t="s">
        <v>20</v>
      </c>
      <c r="J60" s="11">
        <v>2316.87</v>
      </c>
      <c r="K60" s="11" t="s">
        <v>19</v>
      </c>
      <c r="L60" s="11">
        <v>1463.92</v>
      </c>
      <c r="M60" s="11">
        <f t="shared" si="4"/>
        <v>3780.79</v>
      </c>
    </row>
    <row r="61" spans="1:13" x14ac:dyDescent="0.25">
      <c r="A61" s="2" t="s">
        <v>56</v>
      </c>
      <c r="B61" s="2" t="s">
        <v>57</v>
      </c>
      <c r="C61" s="2" t="s">
        <v>59</v>
      </c>
      <c r="D61" s="2" t="s">
        <v>27</v>
      </c>
      <c r="E61" s="2" t="s">
        <v>156</v>
      </c>
      <c r="F61" s="17" t="s">
        <v>160</v>
      </c>
      <c r="G61" s="2" t="s">
        <v>157</v>
      </c>
      <c r="H61" s="4" t="s">
        <v>18</v>
      </c>
      <c r="I61" s="2" t="s">
        <v>20</v>
      </c>
      <c r="J61" s="11">
        <v>2316.87</v>
      </c>
      <c r="K61" s="15" t="s">
        <v>19</v>
      </c>
      <c r="L61" s="11">
        <v>1626.57</v>
      </c>
      <c r="M61" s="11">
        <f t="shared" si="4"/>
        <v>3943.4399999999996</v>
      </c>
    </row>
    <row r="62" spans="1:13" x14ac:dyDescent="0.25">
      <c r="A62" s="2" t="s">
        <v>56</v>
      </c>
      <c r="B62" s="2" t="s">
        <v>148</v>
      </c>
      <c r="C62" s="2" t="s">
        <v>151</v>
      </c>
      <c r="D62" s="2" t="s">
        <v>27</v>
      </c>
      <c r="E62" s="2" t="s">
        <v>156</v>
      </c>
      <c r="F62" s="17" t="s">
        <v>160</v>
      </c>
      <c r="G62" s="2" t="s">
        <v>157</v>
      </c>
      <c r="H62" s="4" t="s">
        <v>18</v>
      </c>
      <c r="I62" s="2" t="s">
        <v>20</v>
      </c>
      <c r="J62" s="11">
        <v>1515.81</v>
      </c>
      <c r="K62" s="15" t="s">
        <v>19</v>
      </c>
      <c r="L62" s="11">
        <v>1463.92</v>
      </c>
      <c r="M62" s="11">
        <f t="shared" si="4"/>
        <v>2979.73</v>
      </c>
    </row>
    <row r="63" spans="1:13" ht="34.5" x14ac:dyDescent="0.25">
      <c r="A63" s="2" t="s">
        <v>56</v>
      </c>
      <c r="B63" s="2" t="s">
        <v>165</v>
      </c>
      <c r="C63" s="2" t="s">
        <v>152</v>
      </c>
      <c r="D63" s="2" t="s">
        <v>27</v>
      </c>
      <c r="E63" s="2" t="s">
        <v>159</v>
      </c>
      <c r="F63" s="2" t="s">
        <v>161</v>
      </c>
      <c r="G63" s="18" t="s">
        <v>162</v>
      </c>
      <c r="H63" s="4" t="s">
        <v>18</v>
      </c>
      <c r="I63" s="2" t="s">
        <v>20</v>
      </c>
      <c r="J63" s="11">
        <v>2117.87</v>
      </c>
      <c r="K63" s="15" t="s">
        <v>19</v>
      </c>
      <c r="L63" s="11">
        <v>1463.92</v>
      </c>
      <c r="M63" s="11">
        <f t="shared" si="4"/>
        <v>3581.79</v>
      </c>
    </row>
    <row r="64" spans="1:13" ht="34.5" x14ac:dyDescent="0.25">
      <c r="A64" s="2" t="s">
        <v>56</v>
      </c>
      <c r="B64" s="2" t="s">
        <v>57</v>
      </c>
      <c r="C64" s="2" t="s">
        <v>59</v>
      </c>
      <c r="D64" s="2" t="s">
        <v>27</v>
      </c>
      <c r="E64" s="2" t="s">
        <v>159</v>
      </c>
      <c r="F64" s="2" t="s">
        <v>164</v>
      </c>
      <c r="G64" s="18" t="s">
        <v>162</v>
      </c>
      <c r="H64" s="4" t="s">
        <v>18</v>
      </c>
      <c r="I64" s="2" t="s">
        <v>20</v>
      </c>
      <c r="J64" s="11">
        <v>1268.33</v>
      </c>
      <c r="K64" s="11" t="s">
        <v>19</v>
      </c>
      <c r="L64" s="11">
        <v>1626.57</v>
      </c>
      <c r="M64" s="11">
        <f t="shared" si="4"/>
        <v>2894.8999999999996</v>
      </c>
    </row>
    <row r="65" spans="1:14" ht="34.5" x14ac:dyDescent="0.25">
      <c r="A65" s="2" t="s">
        <v>13</v>
      </c>
      <c r="B65" s="2" t="s">
        <v>34</v>
      </c>
      <c r="C65" s="2" t="s">
        <v>15</v>
      </c>
      <c r="D65" s="2" t="s">
        <v>158</v>
      </c>
      <c r="E65" s="2" t="s">
        <v>159</v>
      </c>
      <c r="F65" s="2" t="s">
        <v>161</v>
      </c>
      <c r="G65" s="18" t="s">
        <v>162</v>
      </c>
      <c r="H65" s="4" t="s">
        <v>18</v>
      </c>
      <c r="I65" s="2" t="s">
        <v>20</v>
      </c>
      <c r="J65" s="11">
        <v>1760.26</v>
      </c>
      <c r="K65" s="11" t="s">
        <v>19</v>
      </c>
      <c r="L65" s="11">
        <v>1626.57</v>
      </c>
      <c r="M65" s="11">
        <f t="shared" si="4"/>
        <v>3386.83</v>
      </c>
    </row>
    <row r="66" spans="1:14" ht="23.25" x14ac:dyDescent="0.25">
      <c r="A66" s="2" t="s">
        <v>13</v>
      </c>
      <c r="B66" s="2" t="s">
        <v>34</v>
      </c>
      <c r="C66" s="2" t="s">
        <v>15</v>
      </c>
      <c r="D66" s="2" t="s">
        <v>166</v>
      </c>
      <c r="E66" s="2" t="s">
        <v>22</v>
      </c>
      <c r="F66" s="2" t="s">
        <v>167</v>
      </c>
      <c r="G66" s="18" t="s">
        <v>168</v>
      </c>
      <c r="H66" s="4" t="s">
        <v>18</v>
      </c>
      <c r="I66" s="2" t="s">
        <v>20</v>
      </c>
      <c r="J66" s="11">
        <v>1895.14</v>
      </c>
      <c r="K66" s="11" t="s">
        <v>19</v>
      </c>
      <c r="L66" s="11">
        <v>1626.57</v>
      </c>
      <c r="M66" s="11">
        <f t="shared" si="4"/>
        <v>3521.71</v>
      </c>
    </row>
    <row r="67" spans="1:14" ht="23.25" x14ac:dyDescent="0.25">
      <c r="A67" s="2" t="s">
        <v>56</v>
      </c>
      <c r="B67" s="2" t="s">
        <v>57</v>
      </c>
      <c r="C67" s="2" t="s">
        <v>59</v>
      </c>
      <c r="D67" s="2" t="s">
        <v>21</v>
      </c>
      <c r="E67" s="2" t="s">
        <v>22</v>
      </c>
      <c r="F67" s="2" t="s">
        <v>167</v>
      </c>
      <c r="G67" s="18" t="s">
        <v>168</v>
      </c>
      <c r="H67" s="4" t="s">
        <v>18</v>
      </c>
      <c r="I67" s="2" t="s">
        <v>20</v>
      </c>
      <c r="J67" s="11">
        <v>1895.14</v>
      </c>
      <c r="K67" s="11" t="s">
        <v>19</v>
      </c>
      <c r="L67" s="11">
        <v>1626.57</v>
      </c>
      <c r="M67" s="11">
        <f t="shared" si="4"/>
        <v>3521.71</v>
      </c>
    </row>
    <row r="68" spans="1:14" x14ac:dyDescent="0.25">
      <c r="A68" s="2" t="s">
        <v>50</v>
      </c>
      <c r="B68" s="2" t="s">
        <v>107</v>
      </c>
      <c r="C68" s="2" t="s">
        <v>150</v>
      </c>
      <c r="D68" s="2" t="s">
        <v>22</v>
      </c>
      <c r="E68" s="2" t="s">
        <v>21</v>
      </c>
      <c r="F68" s="2" t="s">
        <v>171</v>
      </c>
      <c r="G68" s="2" t="s">
        <v>172</v>
      </c>
      <c r="H68" s="2" t="s">
        <v>18</v>
      </c>
      <c r="I68" s="2" t="s">
        <v>173</v>
      </c>
      <c r="J68" s="11">
        <v>2302.58</v>
      </c>
      <c r="K68" s="11" t="s">
        <v>58</v>
      </c>
      <c r="L68" s="11">
        <v>975.94</v>
      </c>
      <c r="M68" s="11">
        <f t="shared" ref="M68:M78" si="5">J68+L68</f>
        <v>3278.52</v>
      </c>
    </row>
    <row r="69" spans="1:14" x14ac:dyDescent="0.25">
      <c r="A69" s="2" t="s">
        <v>23</v>
      </c>
      <c r="B69" s="2" t="s">
        <v>29</v>
      </c>
      <c r="C69" s="2" t="s">
        <v>145</v>
      </c>
      <c r="D69" s="2" t="s">
        <v>22</v>
      </c>
      <c r="E69" s="2" t="s">
        <v>21</v>
      </c>
      <c r="F69" s="2" t="s">
        <v>170</v>
      </c>
      <c r="G69" s="2" t="s">
        <v>169</v>
      </c>
      <c r="H69" s="4" t="s">
        <v>18</v>
      </c>
      <c r="I69" s="2" t="s">
        <v>20</v>
      </c>
      <c r="J69" s="11">
        <v>2010.14</v>
      </c>
      <c r="K69" s="11" t="s">
        <v>19</v>
      </c>
      <c r="L69" s="11">
        <v>975.94</v>
      </c>
      <c r="M69" s="11">
        <f t="shared" si="5"/>
        <v>2986.08</v>
      </c>
    </row>
    <row r="70" spans="1:14" x14ac:dyDescent="0.25">
      <c r="A70" s="2" t="s">
        <v>110</v>
      </c>
      <c r="B70" s="2" t="s">
        <v>51</v>
      </c>
      <c r="C70" s="4" t="s">
        <v>125</v>
      </c>
      <c r="D70" s="2" t="s">
        <v>22</v>
      </c>
      <c r="E70" s="2" t="s">
        <v>21</v>
      </c>
      <c r="F70" s="8" t="s">
        <v>176</v>
      </c>
      <c r="G70" s="2" t="s">
        <v>183</v>
      </c>
      <c r="H70" s="4" t="s">
        <v>18</v>
      </c>
      <c r="I70" s="4" t="s">
        <v>20</v>
      </c>
      <c r="J70" s="11">
        <v>2125.14</v>
      </c>
      <c r="K70" s="19" t="s">
        <v>58</v>
      </c>
      <c r="L70" s="11">
        <v>975.94</v>
      </c>
      <c r="M70" s="11">
        <f t="shared" si="5"/>
        <v>3101.08</v>
      </c>
    </row>
    <row r="71" spans="1:14" x14ac:dyDescent="0.25">
      <c r="A71" s="2" t="s">
        <v>56</v>
      </c>
      <c r="B71" s="2" t="s">
        <v>165</v>
      </c>
      <c r="C71" s="2" t="s">
        <v>152</v>
      </c>
      <c r="D71" s="2" t="s">
        <v>21</v>
      </c>
      <c r="E71" s="2" t="s">
        <v>177</v>
      </c>
      <c r="F71" s="2" t="s">
        <v>178</v>
      </c>
      <c r="G71" s="2" t="s">
        <v>179</v>
      </c>
      <c r="H71" s="4" t="s">
        <v>18</v>
      </c>
      <c r="I71" s="4" t="s">
        <v>20</v>
      </c>
      <c r="J71" s="11">
        <v>2342.44</v>
      </c>
      <c r="K71" s="15">
        <v>3</v>
      </c>
      <c r="L71" s="15">
        <v>1756.71</v>
      </c>
      <c r="M71" s="15">
        <f t="shared" si="5"/>
        <v>4099.1499999999996</v>
      </c>
    </row>
    <row r="72" spans="1:14" ht="23.25" x14ac:dyDescent="0.25">
      <c r="A72" s="2" t="s">
        <v>50</v>
      </c>
      <c r="B72" s="2" t="s">
        <v>120</v>
      </c>
      <c r="C72" s="2" t="s">
        <v>150</v>
      </c>
      <c r="D72" s="2" t="s">
        <v>22</v>
      </c>
      <c r="E72" s="2" t="s">
        <v>21</v>
      </c>
      <c r="F72" s="8" t="s">
        <v>189</v>
      </c>
      <c r="G72" s="16" t="s">
        <v>208</v>
      </c>
      <c r="H72" s="2" t="s">
        <v>18</v>
      </c>
      <c r="I72" s="2" t="s">
        <v>173</v>
      </c>
      <c r="J72" s="11">
        <v>2062.02</v>
      </c>
      <c r="K72" s="19" t="s">
        <v>19</v>
      </c>
      <c r="L72" s="11">
        <v>1626.57</v>
      </c>
      <c r="M72" s="11">
        <f t="shared" si="5"/>
        <v>3688.59</v>
      </c>
    </row>
    <row r="73" spans="1:14" x14ac:dyDescent="0.25">
      <c r="A73" s="2" t="s">
        <v>50</v>
      </c>
      <c r="B73" s="2" t="s">
        <v>53</v>
      </c>
      <c r="C73" s="2" t="s">
        <v>180</v>
      </c>
      <c r="D73" s="2" t="s">
        <v>21</v>
      </c>
      <c r="E73" s="2" t="s">
        <v>188</v>
      </c>
      <c r="F73" s="8" t="s">
        <v>187</v>
      </c>
      <c r="G73" s="2" t="s">
        <v>209</v>
      </c>
      <c r="H73" s="2" t="s">
        <v>18</v>
      </c>
      <c r="I73" s="2" t="s">
        <v>173</v>
      </c>
      <c r="J73" s="11">
        <v>1888.79</v>
      </c>
      <c r="K73" s="19" t="s">
        <v>58</v>
      </c>
      <c r="L73" s="11">
        <v>975.94</v>
      </c>
      <c r="M73" s="11">
        <f t="shared" si="5"/>
        <v>2864.73</v>
      </c>
    </row>
    <row r="74" spans="1:14" ht="23.25" x14ac:dyDescent="0.25">
      <c r="A74" s="2" t="s">
        <v>50</v>
      </c>
      <c r="B74" s="2" t="s">
        <v>30</v>
      </c>
      <c r="C74" s="2" t="s">
        <v>180</v>
      </c>
      <c r="D74" s="2" t="s">
        <v>22</v>
      </c>
      <c r="E74" s="2" t="s">
        <v>21</v>
      </c>
      <c r="F74" s="8"/>
      <c r="G74" s="16" t="s">
        <v>190</v>
      </c>
      <c r="H74" s="2" t="s">
        <v>18</v>
      </c>
      <c r="I74" s="2" t="s">
        <v>173</v>
      </c>
      <c r="J74" s="11">
        <v>1895.14</v>
      </c>
      <c r="K74" s="19" t="s">
        <v>58</v>
      </c>
      <c r="L74" s="11">
        <v>975.94</v>
      </c>
      <c r="M74" s="11">
        <f t="shared" si="5"/>
        <v>2871.08</v>
      </c>
    </row>
    <row r="75" spans="1:14" x14ac:dyDescent="0.25">
      <c r="A75" s="2" t="s">
        <v>23</v>
      </c>
      <c r="B75" s="2" t="s">
        <v>29</v>
      </c>
      <c r="C75" s="2" t="s">
        <v>145</v>
      </c>
      <c r="D75" s="2" t="s">
        <v>22</v>
      </c>
      <c r="E75" s="2" t="s">
        <v>21</v>
      </c>
      <c r="F75" s="8" t="s">
        <v>174</v>
      </c>
      <c r="G75" s="2" t="s">
        <v>175</v>
      </c>
      <c r="H75" s="4" t="s">
        <v>18</v>
      </c>
      <c r="I75" s="2" t="s">
        <v>20</v>
      </c>
      <c r="J75" s="11">
        <v>2010.14</v>
      </c>
      <c r="K75" s="11" t="s">
        <v>19</v>
      </c>
      <c r="L75" s="11">
        <v>975.94</v>
      </c>
      <c r="M75" s="11">
        <f t="shared" si="5"/>
        <v>2986.08</v>
      </c>
    </row>
    <row r="76" spans="1:14" x14ac:dyDescent="0.25">
      <c r="A76" s="2" t="s">
        <v>56</v>
      </c>
      <c r="B76" s="2" t="s">
        <v>57</v>
      </c>
      <c r="C76" s="2" t="s">
        <v>59</v>
      </c>
      <c r="D76" s="2" t="s">
        <v>21</v>
      </c>
      <c r="E76" s="2" t="s">
        <v>22</v>
      </c>
      <c r="F76" s="8" t="s">
        <v>185</v>
      </c>
      <c r="G76" s="2" t="s">
        <v>186</v>
      </c>
      <c r="H76" s="4" t="s">
        <v>18</v>
      </c>
      <c r="I76" s="2" t="s">
        <v>20</v>
      </c>
      <c r="J76" s="11">
        <v>1812.14</v>
      </c>
      <c r="K76" s="11" t="s">
        <v>118</v>
      </c>
      <c r="L76" s="11">
        <v>2277.1999999999998</v>
      </c>
      <c r="M76" s="11">
        <f t="shared" si="5"/>
        <v>4089.34</v>
      </c>
    </row>
    <row r="77" spans="1:14" x14ac:dyDescent="0.25">
      <c r="A77" s="2" t="s">
        <v>56</v>
      </c>
      <c r="B77" s="2" t="s">
        <v>148</v>
      </c>
      <c r="C77" s="2" t="s">
        <v>151</v>
      </c>
      <c r="D77" s="2" t="s">
        <v>27</v>
      </c>
      <c r="E77" s="2" t="s">
        <v>22</v>
      </c>
      <c r="F77" s="8" t="s">
        <v>184</v>
      </c>
      <c r="G77" s="2" t="s">
        <v>186</v>
      </c>
      <c r="H77" s="4" t="s">
        <v>18</v>
      </c>
      <c r="I77" s="2" t="s">
        <v>20</v>
      </c>
      <c r="J77" s="11">
        <v>1499.14</v>
      </c>
      <c r="K77" s="11" t="s">
        <v>118</v>
      </c>
      <c r="L77" s="11">
        <v>2049.5</v>
      </c>
      <c r="M77" s="11">
        <f t="shared" si="5"/>
        <v>3548.6400000000003</v>
      </c>
    </row>
    <row r="78" spans="1:14" x14ac:dyDescent="0.25">
      <c r="A78" s="2" t="s">
        <v>13</v>
      </c>
      <c r="B78" s="2" t="s">
        <v>143</v>
      </c>
      <c r="C78" s="2" t="s">
        <v>144</v>
      </c>
      <c r="D78" s="2" t="s">
        <v>27</v>
      </c>
      <c r="E78" s="2" t="s">
        <v>22</v>
      </c>
      <c r="F78" s="8" t="s">
        <v>185</v>
      </c>
      <c r="G78" s="2" t="s">
        <v>186</v>
      </c>
      <c r="H78" s="4" t="s">
        <v>18</v>
      </c>
      <c r="I78" s="2" t="s">
        <v>20</v>
      </c>
      <c r="J78" s="11">
        <v>1499.14</v>
      </c>
      <c r="K78" s="11" t="s">
        <v>118</v>
      </c>
      <c r="L78" s="11">
        <v>2049.5</v>
      </c>
      <c r="M78" s="11">
        <f t="shared" si="5"/>
        <v>3548.6400000000003</v>
      </c>
    </row>
    <row r="79" spans="1:14" ht="34.5" x14ac:dyDescent="0.25">
      <c r="A79" s="2" t="s">
        <v>110</v>
      </c>
      <c r="B79" s="2" t="s">
        <v>51</v>
      </c>
      <c r="C79" s="4" t="s">
        <v>125</v>
      </c>
      <c r="D79" s="2" t="s">
        <v>22</v>
      </c>
      <c r="E79" s="2" t="s">
        <v>21</v>
      </c>
      <c r="F79" s="8" t="s">
        <v>181</v>
      </c>
      <c r="G79" s="2" t="s">
        <v>115</v>
      </c>
      <c r="H79" s="4" t="s">
        <v>18</v>
      </c>
      <c r="I79" s="4" t="s">
        <v>20</v>
      </c>
      <c r="J79" s="11">
        <v>643.71</v>
      </c>
      <c r="K79" s="19">
        <v>3</v>
      </c>
      <c r="L79" s="4" t="s">
        <v>182</v>
      </c>
      <c r="M79" s="11">
        <f>J79</f>
        <v>643.71</v>
      </c>
    </row>
    <row r="80" spans="1:14" ht="23.25" x14ac:dyDescent="0.25">
      <c r="A80" s="2" t="s">
        <v>50</v>
      </c>
      <c r="B80" s="2" t="s">
        <v>120</v>
      </c>
      <c r="C80" s="2" t="s">
        <v>150</v>
      </c>
      <c r="D80" s="2" t="s">
        <v>22</v>
      </c>
      <c r="E80" s="2" t="s">
        <v>21</v>
      </c>
      <c r="F80" s="8" t="s">
        <v>210</v>
      </c>
      <c r="G80" s="16" t="s">
        <v>211</v>
      </c>
      <c r="H80" s="2" t="s">
        <v>18</v>
      </c>
      <c r="I80" s="2" t="s">
        <v>173</v>
      </c>
      <c r="J80" s="11">
        <v>1889.66</v>
      </c>
      <c r="K80" s="19" t="s">
        <v>19</v>
      </c>
      <c r="L80" s="4">
        <v>1626.57</v>
      </c>
      <c r="M80" s="11">
        <f t="shared" ref="M80:M91" si="6">J80+L80</f>
        <v>3516.23</v>
      </c>
    </row>
    <row r="81" spans="1:13" ht="23.25" x14ac:dyDescent="0.25">
      <c r="A81" s="2" t="s">
        <v>50</v>
      </c>
      <c r="B81" s="2" t="s">
        <v>53</v>
      </c>
      <c r="C81" s="2" t="s">
        <v>180</v>
      </c>
      <c r="D81" s="2" t="s">
        <v>21</v>
      </c>
      <c r="E81" s="2" t="s">
        <v>188</v>
      </c>
      <c r="F81" s="8" t="s">
        <v>212</v>
      </c>
      <c r="G81" s="16" t="s">
        <v>213</v>
      </c>
      <c r="H81" s="2" t="s">
        <v>18</v>
      </c>
      <c r="I81" s="2" t="s">
        <v>173</v>
      </c>
      <c r="J81" s="11">
        <v>1990.26</v>
      </c>
      <c r="K81" s="19" t="s">
        <v>19</v>
      </c>
      <c r="L81" s="4">
        <v>1626.57</v>
      </c>
      <c r="M81" s="11">
        <f t="shared" si="6"/>
        <v>3616.83</v>
      </c>
    </row>
    <row r="82" spans="1:13" ht="23.25" x14ac:dyDescent="0.25">
      <c r="A82" s="2" t="s">
        <v>214</v>
      </c>
      <c r="B82" s="2" t="s">
        <v>216</v>
      </c>
      <c r="C82" s="2" t="s">
        <v>217</v>
      </c>
      <c r="D82" s="2" t="s">
        <v>218</v>
      </c>
      <c r="E82" s="2" t="s">
        <v>86</v>
      </c>
      <c r="F82" s="8">
        <v>44490</v>
      </c>
      <c r="G82" s="4" t="s">
        <v>219</v>
      </c>
      <c r="H82" s="2" t="s">
        <v>18</v>
      </c>
      <c r="I82" s="2" t="s">
        <v>20</v>
      </c>
      <c r="J82" s="15">
        <v>3897.31</v>
      </c>
      <c r="K82" s="20">
        <v>0.5</v>
      </c>
      <c r="L82" s="11">
        <v>292.77999999999997</v>
      </c>
      <c r="M82" s="11">
        <f t="shared" si="6"/>
        <v>4190.09</v>
      </c>
    </row>
    <row r="83" spans="1:13" x14ac:dyDescent="0.25">
      <c r="A83" s="2" t="s">
        <v>23</v>
      </c>
      <c r="B83" s="2" t="s">
        <v>29</v>
      </c>
      <c r="C83" s="2" t="s">
        <v>145</v>
      </c>
      <c r="D83" s="2" t="s">
        <v>22</v>
      </c>
      <c r="E83" s="2" t="s">
        <v>21</v>
      </c>
      <c r="F83" s="2" t="s">
        <v>226</v>
      </c>
      <c r="G83" s="2" t="s">
        <v>229</v>
      </c>
      <c r="H83" s="4" t="s">
        <v>18</v>
      </c>
      <c r="I83" s="2" t="s">
        <v>20</v>
      </c>
      <c r="J83" s="15">
        <v>1445.9</v>
      </c>
      <c r="K83" s="2" t="s">
        <v>228</v>
      </c>
      <c r="L83" s="11">
        <v>975.94</v>
      </c>
      <c r="M83" s="11">
        <f t="shared" si="6"/>
        <v>2421.84</v>
      </c>
    </row>
    <row r="84" spans="1:13" ht="23.25" x14ac:dyDescent="0.25">
      <c r="A84" s="2" t="s">
        <v>56</v>
      </c>
      <c r="B84" s="2" t="s">
        <v>195</v>
      </c>
      <c r="C84" s="2" t="s">
        <v>196</v>
      </c>
      <c r="D84" s="2" t="s">
        <v>197</v>
      </c>
      <c r="E84" s="2" t="s">
        <v>198</v>
      </c>
      <c r="F84" s="2" t="s">
        <v>203</v>
      </c>
      <c r="G84" s="4" t="s">
        <v>199</v>
      </c>
      <c r="H84" s="2" t="s">
        <v>18</v>
      </c>
      <c r="I84" s="2" t="s">
        <v>20</v>
      </c>
      <c r="J84" s="15">
        <v>1332.09</v>
      </c>
      <c r="K84" s="15" t="s">
        <v>200</v>
      </c>
      <c r="L84" s="11">
        <v>3806.2</v>
      </c>
      <c r="M84" s="11">
        <f t="shared" si="6"/>
        <v>5138.29</v>
      </c>
    </row>
    <row r="85" spans="1:13" ht="23.25" x14ac:dyDescent="0.25">
      <c r="A85" s="2" t="s">
        <v>56</v>
      </c>
      <c r="B85" s="2" t="s">
        <v>201</v>
      </c>
      <c r="C85" s="2" t="s">
        <v>196</v>
      </c>
      <c r="D85" s="2" t="s">
        <v>197</v>
      </c>
      <c r="E85" s="2" t="s">
        <v>198</v>
      </c>
      <c r="F85" s="2" t="s">
        <v>203</v>
      </c>
      <c r="G85" s="4" t="s">
        <v>199</v>
      </c>
      <c r="H85" s="2" t="s">
        <v>18</v>
      </c>
      <c r="I85" s="2" t="s">
        <v>20</v>
      </c>
      <c r="J85" s="15">
        <v>1332.09</v>
      </c>
      <c r="K85" s="15" t="s">
        <v>200</v>
      </c>
      <c r="L85" s="11">
        <v>2537.4699999999998</v>
      </c>
      <c r="M85" s="11">
        <f t="shared" si="6"/>
        <v>3869.5599999999995</v>
      </c>
    </row>
    <row r="86" spans="1:13" ht="23.25" x14ac:dyDescent="0.25">
      <c r="A86" s="2" t="s">
        <v>56</v>
      </c>
      <c r="B86" s="2" t="s">
        <v>202</v>
      </c>
      <c r="C86" s="2" t="s">
        <v>196</v>
      </c>
      <c r="D86" s="2" t="s">
        <v>197</v>
      </c>
      <c r="E86" s="2" t="s">
        <v>198</v>
      </c>
      <c r="F86" s="2" t="s">
        <v>203</v>
      </c>
      <c r="G86" s="4" t="s">
        <v>199</v>
      </c>
      <c r="H86" s="2" t="s">
        <v>18</v>
      </c>
      <c r="I86" s="2" t="s">
        <v>20</v>
      </c>
      <c r="J86" s="15">
        <v>1332.09</v>
      </c>
      <c r="K86" s="15" t="s">
        <v>200</v>
      </c>
      <c r="L86" s="11">
        <v>2537.4699999999998</v>
      </c>
      <c r="M86" s="11">
        <f t="shared" si="6"/>
        <v>3869.5599999999995</v>
      </c>
    </row>
    <row r="87" spans="1:13" x14ac:dyDescent="0.25">
      <c r="A87" s="2" t="s">
        <v>13</v>
      </c>
      <c r="B87" s="2" t="s">
        <v>34</v>
      </c>
      <c r="C87" s="2" t="s">
        <v>15</v>
      </c>
      <c r="D87" s="2" t="s">
        <v>197</v>
      </c>
      <c r="E87" s="2" t="s">
        <v>205</v>
      </c>
      <c r="F87" s="2" t="s">
        <v>206</v>
      </c>
      <c r="G87" s="2" t="s">
        <v>207</v>
      </c>
      <c r="H87" s="2" t="s">
        <v>18</v>
      </c>
      <c r="I87" s="2" t="s">
        <v>20</v>
      </c>
      <c r="J87" s="15"/>
      <c r="K87" s="2" t="s">
        <v>19</v>
      </c>
      <c r="L87" s="11">
        <v>1626.57</v>
      </c>
      <c r="M87" s="11">
        <f t="shared" si="6"/>
        <v>1626.57</v>
      </c>
    </row>
    <row r="88" spans="1:13" x14ac:dyDescent="0.25">
      <c r="A88" s="2" t="s">
        <v>214</v>
      </c>
      <c r="B88" s="2" t="s">
        <v>63</v>
      </c>
      <c r="C88" s="2" t="s">
        <v>215</v>
      </c>
      <c r="D88" s="2" t="s">
        <v>197</v>
      </c>
      <c r="E88" s="2" t="s">
        <v>205</v>
      </c>
      <c r="F88" s="2" t="s">
        <v>206</v>
      </c>
      <c r="G88" s="2" t="s">
        <v>207</v>
      </c>
      <c r="H88" s="2" t="s">
        <v>18</v>
      </c>
      <c r="I88" s="2" t="s">
        <v>20</v>
      </c>
      <c r="J88" s="15"/>
      <c r="K88" s="2" t="s">
        <v>19</v>
      </c>
      <c r="L88" s="11">
        <v>1626.57</v>
      </c>
      <c r="M88" s="11">
        <f t="shared" si="6"/>
        <v>1626.57</v>
      </c>
    </row>
    <row r="89" spans="1:13" ht="34.5" x14ac:dyDescent="0.25">
      <c r="A89" s="2" t="s">
        <v>42</v>
      </c>
      <c r="B89" s="2" t="s">
        <v>191</v>
      </c>
      <c r="C89" s="2" t="s">
        <v>192</v>
      </c>
      <c r="D89" s="2" t="s">
        <v>158</v>
      </c>
      <c r="E89" s="2" t="s">
        <v>204</v>
      </c>
      <c r="F89" s="2" t="s">
        <v>193</v>
      </c>
      <c r="G89" s="16" t="s">
        <v>194</v>
      </c>
      <c r="H89" s="4" t="s">
        <v>18</v>
      </c>
      <c r="I89" s="4" t="s">
        <v>20</v>
      </c>
      <c r="J89" s="11">
        <v>1826.39</v>
      </c>
      <c r="K89" s="15" t="s">
        <v>19</v>
      </c>
      <c r="L89" s="11">
        <v>1463.92</v>
      </c>
      <c r="M89" s="11">
        <f t="shared" si="6"/>
        <v>3290.3100000000004</v>
      </c>
    </row>
    <row r="90" spans="1:13" ht="23.25" x14ac:dyDescent="0.25">
      <c r="A90" s="2" t="s">
        <v>236</v>
      </c>
      <c r="B90" s="2" t="s">
        <v>235</v>
      </c>
      <c r="C90" s="4" t="s">
        <v>231</v>
      </c>
      <c r="D90" s="2" t="s">
        <v>232</v>
      </c>
      <c r="E90" s="2" t="s">
        <v>233</v>
      </c>
      <c r="F90" s="2" t="s">
        <v>193</v>
      </c>
      <c r="G90" s="24" t="s">
        <v>234</v>
      </c>
      <c r="H90" s="4" t="s">
        <v>18</v>
      </c>
      <c r="I90" s="4" t="s">
        <v>20</v>
      </c>
      <c r="J90" s="11">
        <v>1465.33</v>
      </c>
      <c r="K90" s="15" t="s">
        <v>19</v>
      </c>
      <c r="L90" s="11">
        <v>1463.92</v>
      </c>
      <c r="M90" s="11">
        <f t="shared" si="6"/>
        <v>2929.25</v>
      </c>
    </row>
    <row r="91" spans="1:13" ht="34.5" x14ac:dyDescent="0.25">
      <c r="A91" s="2" t="s">
        <v>236</v>
      </c>
      <c r="B91" s="2" t="s">
        <v>239</v>
      </c>
      <c r="C91" s="4" t="s">
        <v>237</v>
      </c>
      <c r="D91" s="2" t="s">
        <v>232</v>
      </c>
      <c r="E91" s="2" t="s">
        <v>238</v>
      </c>
      <c r="F91" s="2" t="s">
        <v>193</v>
      </c>
      <c r="G91" s="24" t="s">
        <v>234</v>
      </c>
      <c r="H91" s="4" t="s">
        <v>18</v>
      </c>
      <c r="I91" s="4" t="s">
        <v>20</v>
      </c>
      <c r="J91" s="11">
        <v>1346.9</v>
      </c>
      <c r="K91" s="15" t="s">
        <v>19</v>
      </c>
      <c r="L91" s="11">
        <v>1463.92</v>
      </c>
      <c r="M91" s="11">
        <f t="shared" si="6"/>
        <v>2810.82</v>
      </c>
    </row>
    <row r="92" spans="1:13" x14ac:dyDescent="0.25">
      <c r="A92" s="2" t="s">
        <v>13</v>
      </c>
      <c r="B92" s="2" t="s">
        <v>34</v>
      </c>
      <c r="C92" s="2" t="s">
        <v>15</v>
      </c>
      <c r="D92" s="2" t="s">
        <v>27</v>
      </c>
      <c r="E92" s="2" t="s">
        <v>78</v>
      </c>
      <c r="F92" s="17" t="s">
        <v>242</v>
      </c>
      <c r="G92" s="2" t="s">
        <v>240</v>
      </c>
      <c r="H92" s="2" t="s">
        <v>141</v>
      </c>
      <c r="I92" s="2"/>
      <c r="J92" s="11"/>
      <c r="K92" s="2" t="s">
        <v>58</v>
      </c>
      <c r="L92" s="11">
        <v>683.16</v>
      </c>
      <c r="M92" s="11">
        <f>L92</f>
        <v>683.16</v>
      </c>
    </row>
    <row r="93" spans="1:13" x14ac:dyDescent="0.25">
      <c r="A93" s="2" t="s">
        <v>241</v>
      </c>
      <c r="B93" s="2" t="s">
        <v>143</v>
      </c>
      <c r="C93" s="2" t="s">
        <v>144</v>
      </c>
      <c r="D93" s="2" t="s">
        <v>27</v>
      </c>
      <c r="E93" s="2" t="s">
        <v>78</v>
      </c>
      <c r="F93" s="17" t="s">
        <v>242</v>
      </c>
      <c r="G93" s="2" t="s">
        <v>240</v>
      </c>
      <c r="H93" s="2" t="s">
        <v>141</v>
      </c>
      <c r="I93" s="2"/>
      <c r="J93" s="11"/>
      <c r="K93" s="2" t="s">
        <v>58</v>
      </c>
      <c r="L93" s="11">
        <v>614.85</v>
      </c>
      <c r="M93" s="11">
        <f>L93</f>
        <v>614.85</v>
      </c>
    </row>
    <row r="94" spans="1:13" ht="23.25" x14ac:dyDescent="0.25">
      <c r="A94" s="2" t="s">
        <v>56</v>
      </c>
      <c r="B94" s="2" t="s">
        <v>57</v>
      </c>
      <c r="C94" s="2" t="s">
        <v>59</v>
      </c>
      <c r="D94" s="2" t="s">
        <v>21</v>
      </c>
      <c r="E94" s="2" t="s">
        <v>22</v>
      </c>
      <c r="F94" s="17" t="s">
        <v>263</v>
      </c>
      <c r="G94" s="4" t="s">
        <v>264</v>
      </c>
      <c r="H94" s="2" t="s">
        <v>18</v>
      </c>
      <c r="I94" s="2" t="s">
        <v>20</v>
      </c>
      <c r="J94" s="11">
        <v>2541.7199999999998</v>
      </c>
      <c r="K94" s="2" t="s">
        <v>58</v>
      </c>
      <c r="L94" s="11">
        <v>975.94</v>
      </c>
      <c r="M94" s="11">
        <f>J94+L94</f>
        <v>3517.66</v>
      </c>
    </row>
    <row r="95" spans="1:13" x14ac:dyDescent="0.25">
      <c r="A95" s="2" t="s">
        <v>60</v>
      </c>
      <c r="B95" s="2" t="s">
        <v>243</v>
      </c>
      <c r="C95" s="2" t="s">
        <v>37</v>
      </c>
      <c r="D95" s="2" t="s">
        <v>27</v>
      </c>
      <c r="E95" s="2" t="s">
        <v>244</v>
      </c>
      <c r="F95" s="8" t="s">
        <v>245</v>
      </c>
      <c r="G95" s="2" t="s">
        <v>246</v>
      </c>
      <c r="H95" s="2" t="s">
        <v>141</v>
      </c>
      <c r="I95" s="2"/>
      <c r="J95" s="11"/>
      <c r="K95" s="2" t="s">
        <v>118</v>
      </c>
      <c r="L95" s="11">
        <v>2049.5</v>
      </c>
      <c r="M95" s="11">
        <f>L95</f>
        <v>2049.5</v>
      </c>
    </row>
    <row r="96" spans="1:13" x14ac:dyDescent="0.25">
      <c r="A96" s="2" t="s">
        <v>60</v>
      </c>
      <c r="B96" s="2" t="s">
        <v>143</v>
      </c>
      <c r="C96" s="2" t="s">
        <v>144</v>
      </c>
      <c r="D96" s="2" t="s">
        <v>27</v>
      </c>
      <c r="E96" s="2" t="s">
        <v>244</v>
      </c>
      <c r="F96" s="8" t="s">
        <v>245</v>
      </c>
      <c r="G96" s="2" t="s">
        <v>246</v>
      </c>
      <c r="H96" s="2" t="s">
        <v>141</v>
      </c>
      <c r="I96" s="2"/>
      <c r="J96" s="11"/>
      <c r="K96" s="2" t="s">
        <v>118</v>
      </c>
      <c r="L96" s="11">
        <v>2049.5</v>
      </c>
      <c r="M96" s="11">
        <f>L96</f>
        <v>2049.5</v>
      </c>
    </row>
    <row r="97" spans="1:13" x14ac:dyDescent="0.25">
      <c r="A97" s="2" t="s">
        <v>23</v>
      </c>
      <c r="B97" s="2" t="s">
        <v>251</v>
      </c>
      <c r="C97" s="2" t="s">
        <v>252</v>
      </c>
      <c r="D97" s="2" t="s">
        <v>22</v>
      </c>
      <c r="E97" s="2" t="s">
        <v>21</v>
      </c>
      <c r="F97" s="2" t="s">
        <v>256</v>
      </c>
      <c r="G97" s="2" t="s">
        <v>257</v>
      </c>
      <c r="H97" s="4" t="s">
        <v>18</v>
      </c>
      <c r="I97" s="2" t="s">
        <v>20</v>
      </c>
      <c r="J97" s="15">
        <v>1335.23</v>
      </c>
      <c r="K97" s="2" t="s">
        <v>228</v>
      </c>
      <c r="L97" s="11">
        <v>975.94</v>
      </c>
      <c r="M97" s="11">
        <f t="shared" ref="M97" si="7">J97+L97</f>
        <v>2311.17</v>
      </c>
    </row>
    <row r="98" spans="1:13" x14ac:dyDescent="0.25">
      <c r="A98" s="2" t="s">
        <v>23</v>
      </c>
      <c r="B98" s="2" t="s">
        <v>258</v>
      </c>
      <c r="C98" s="2" t="s">
        <v>252</v>
      </c>
      <c r="D98" s="2" t="s">
        <v>22</v>
      </c>
      <c r="E98" s="2" t="s">
        <v>21</v>
      </c>
      <c r="F98" s="2" t="s">
        <v>259</v>
      </c>
      <c r="G98" s="2" t="s">
        <v>257</v>
      </c>
      <c r="H98" s="4" t="s">
        <v>18</v>
      </c>
      <c r="I98" s="2" t="s">
        <v>20</v>
      </c>
      <c r="J98" s="15">
        <v>2274</v>
      </c>
      <c r="K98" s="2" t="s">
        <v>228</v>
      </c>
      <c r="L98" s="11">
        <v>975.94</v>
      </c>
      <c r="M98" s="11">
        <f t="shared" ref="M98" si="8">J98+L98</f>
        <v>3249.94</v>
      </c>
    </row>
    <row r="99" spans="1:13" ht="23.25" x14ac:dyDescent="0.25">
      <c r="A99" s="2" t="s">
        <v>50</v>
      </c>
      <c r="B99" s="2" t="s">
        <v>120</v>
      </c>
      <c r="C99" s="2" t="s">
        <v>150</v>
      </c>
      <c r="D99" s="2" t="s">
        <v>22</v>
      </c>
      <c r="E99" s="2" t="s">
        <v>21</v>
      </c>
      <c r="F99" s="8" t="s">
        <v>270</v>
      </c>
      <c r="G99" s="4" t="s">
        <v>271</v>
      </c>
      <c r="H99" s="4" t="s">
        <v>18</v>
      </c>
      <c r="I99" s="2" t="s">
        <v>20</v>
      </c>
      <c r="J99" s="15">
        <v>1787.9</v>
      </c>
      <c r="K99" s="2" t="s">
        <v>19</v>
      </c>
      <c r="L99" s="11">
        <v>1626.57</v>
      </c>
      <c r="M99" s="11">
        <f t="shared" ref="M99:M104" si="9">J99+L99</f>
        <v>3414.4700000000003</v>
      </c>
    </row>
    <row r="100" spans="1:13" ht="48" customHeight="1" x14ac:dyDescent="0.25">
      <c r="A100" s="2" t="s">
        <v>64</v>
      </c>
      <c r="B100" s="2" t="s">
        <v>65</v>
      </c>
      <c r="C100" s="2" t="s">
        <v>260</v>
      </c>
      <c r="D100" s="2" t="s">
        <v>27</v>
      </c>
      <c r="E100" s="2" t="s">
        <v>67</v>
      </c>
      <c r="F100" s="8" t="s">
        <v>261</v>
      </c>
      <c r="G100" s="4" t="s">
        <v>262</v>
      </c>
      <c r="H100" s="2" t="s">
        <v>249</v>
      </c>
      <c r="I100" s="2" t="s">
        <v>20</v>
      </c>
      <c r="J100" s="11">
        <v>2374.9</v>
      </c>
      <c r="K100" s="2" t="s">
        <v>118</v>
      </c>
      <c r="L100" s="11">
        <v>2049.4899999999998</v>
      </c>
      <c r="M100" s="11">
        <f t="shared" si="9"/>
        <v>4424.3899999999994</v>
      </c>
    </row>
    <row r="101" spans="1:13" x14ac:dyDescent="0.25">
      <c r="A101" s="2" t="s">
        <v>110</v>
      </c>
      <c r="B101" s="2" t="s">
        <v>51</v>
      </c>
      <c r="C101" s="2" t="s">
        <v>125</v>
      </c>
      <c r="D101" s="2" t="s">
        <v>22</v>
      </c>
      <c r="E101" s="2" t="s">
        <v>21</v>
      </c>
      <c r="F101" s="8" t="s">
        <v>268</v>
      </c>
      <c r="G101" s="4" t="s">
        <v>269</v>
      </c>
      <c r="H101" s="2" t="s">
        <v>249</v>
      </c>
      <c r="I101" s="2" t="s">
        <v>20</v>
      </c>
      <c r="J101" s="11">
        <v>1794.9</v>
      </c>
      <c r="K101" s="2" t="s">
        <v>58</v>
      </c>
      <c r="L101" s="11">
        <v>975.94</v>
      </c>
      <c r="M101" s="11">
        <f t="shared" si="9"/>
        <v>2770.84</v>
      </c>
    </row>
    <row r="102" spans="1:13" ht="23.25" x14ac:dyDescent="0.25">
      <c r="A102" s="2" t="s">
        <v>13</v>
      </c>
      <c r="B102" s="2" t="s">
        <v>34</v>
      </c>
      <c r="C102" s="2" t="s">
        <v>15</v>
      </c>
      <c r="D102" s="2" t="s">
        <v>27</v>
      </c>
      <c r="E102" s="2" t="s">
        <v>67</v>
      </c>
      <c r="F102" s="8" t="s">
        <v>247</v>
      </c>
      <c r="G102" s="4" t="s">
        <v>248</v>
      </c>
      <c r="H102" s="2" t="s">
        <v>249</v>
      </c>
      <c r="I102" s="2" t="s">
        <v>250</v>
      </c>
      <c r="J102" s="11">
        <v>1358</v>
      </c>
      <c r="K102" s="2" t="s">
        <v>19</v>
      </c>
      <c r="L102" s="11">
        <v>1626.57</v>
      </c>
      <c r="M102" s="11">
        <f t="shared" si="9"/>
        <v>2984.5699999999997</v>
      </c>
    </row>
    <row r="103" spans="1:13" ht="23.25" x14ac:dyDescent="0.25">
      <c r="A103" s="2" t="s">
        <v>50</v>
      </c>
      <c r="B103" s="2" t="s">
        <v>120</v>
      </c>
      <c r="C103" s="2" t="s">
        <v>150</v>
      </c>
      <c r="D103" s="2" t="s">
        <v>22</v>
      </c>
      <c r="E103" s="2" t="s">
        <v>21</v>
      </c>
      <c r="F103" s="8" t="s">
        <v>272</v>
      </c>
      <c r="G103" s="4" t="s">
        <v>273</v>
      </c>
      <c r="H103" s="2" t="s">
        <v>249</v>
      </c>
      <c r="I103" s="2" t="s">
        <v>20</v>
      </c>
      <c r="J103" s="11">
        <v>1667.9</v>
      </c>
      <c r="K103" s="2" t="s">
        <v>58</v>
      </c>
      <c r="L103" s="11">
        <v>975.94</v>
      </c>
      <c r="M103" s="11">
        <f t="shared" si="9"/>
        <v>2643.84</v>
      </c>
    </row>
    <row r="104" spans="1:13" ht="23.25" x14ac:dyDescent="0.25">
      <c r="A104" s="2" t="s">
        <v>56</v>
      </c>
      <c r="B104" s="2" t="s">
        <v>265</v>
      </c>
      <c r="C104" s="2" t="s">
        <v>151</v>
      </c>
      <c r="D104" s="2" t="s">
        <v>266</v>
      </c>
      <c r="E104" s="2" t="s">
        <v>21</v>
      </c>
      <c r="F104" s="2" t="s">
        <v>253</v>
      </c>
      <c r="G104" s="4" t="s">
        <v>267</v>
      </c>
      <c r="H104" s="4" t="s">
        <v>18</v>
      </c>
      <c r="I104" s="2" t="s">
        <v>20</v>
      </c>
      <c r="J104" s="11">
        <v>2298.84</v>
      </c>
      <c r="K104" s="2" t="s">
        <v>228</v>
      </c>
      <c r="L104" s="11">
        <v>875.35</v>
      </c>
      <c r="M104" s="11">
        <f t="shared" si="9"/>
        <v>3174.19</v>
      </c>
    </row>
    <row r="105" spans="1:13" x14ac:dyDescent="0.25">
      <c r="A105" s="2" t="s">
        <v>23</v>
      </c>
      <c r="B105" s="2" t="s">
        <v>29</v>
      </c>
      <c r="C105" s="2" t="s">
        <v>145</v>
      </c>
      <c r="D105" s="2" t="s">
        <v>22</v>
      </c>
      <c r="E105" s="2" t="s">
        <v>21</v>
      </c>
      <c r="F105" s="2" t="s">
        <v>253</v>
      </c>
      <c r="G105" s="2" t="s">
        <v>255</v>
      </c>
      <c r="H105" s="4" t="s">
        <v>18</v>
      </c>
      <c r="I105" s="2" t="s">
        <v>20</v>
      </c>
      <c r="J105" s="15">
        <v>714.67</v>
      </c>
      <c r="K105" s="2" t="s">
        <v>228</v>
      </c>
      <c r="L105" s="11">
        <v>975.94</v>
      </c>
      <c r="M105" s="11">
        <f t="shared" ref="M105" si="10">J105+L105</f>
        <v>1690.6100000000001</v>
      </c>
    </row>
    <row r="106" spans="1:13" x14ac:dyDescent="0.25">
      <c r="A106" s="2" t="s">
        <v>23</v>
      </c>
      <c r="B106" s="2" t="s">
        <v>251</v>
      </c>
      <c r="C106" s="2" t="s">
        <v>252</v>
      </c>
      <c r="D106" s="2" t="s">
        <v>22</v>
      </c>
      <c r="E106" s="2" t="s">
        <v>21</v>
      </c>
      <c r="F106" s="2" t="s">
        <v>253</v>
      </c>
      <c r="G106" s="2" t="s">
        <v>254</v>
      </c>
      <c r="H106" s="4" t="s">
        <v>18</v>
      </c>
      <c r="I106" s="2" t="s">
        <v>20</v>
      </c>
      <c r="J106" s="15">
        <v>2653.9</v>
      </c>
      <c r="K106" s="2" t="s">
        <v>228</v>
      </c>
      <c r="L106" s="11">
        <v>975.94</v>
      </c>
      <c r="M106" s="11">
        <f t="shared" ref="M106" si="11">J106+L106</f>
        <v>3629.84</v>
      </c>
    </row>
  </sheetData>
  <mergeCells count="1">
    <mergeCell ref="A2:M2"/>
  </mergeCells>
  <pageMargins left="0.31496062992125984" right="0.15748031496062992" top="0.78740157480314965" bottom="0.78740157480314965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4" sqref="A4"/>
    </sheetView>
  </sheetViews>
  <sheetFormatPr defaultRowHeight="15" x14ac:dyDescent="0.25"/>
  <cols>
    <col min="1" max="1" width="26.7109375" customWidth="1"/>
    <col min="2" max="2" width="44" customWidth="1"/>
  </cols>
  <sheetData>
    <row r="2" spans="1:2" x14ac:dyDescent="0.25">
      <c r="A2" s="23" t="s">
        <v>224</v>
      </c>
      <c r="B2" s="23" t="s">
        <v>225</v>
      </c>
    </row>
    <row r="3" spans="1:2" x14ac:dyDescent="0.25">
      <c r="A3" s="22" t="s">
        <v>106</v>
      </c>
      <c r="B3" s="22" t="s">
        <v>13</v>
      </c>
    </row>
    <row r="4" spans="1:2" x14ac:dyDescent="0.25">
      <c r="A4" s="22" t="s">
        <v>220</v>
      </c>
      <c r="B4" s="22" t="s">
        <v>214</v>
      </c>
    </row>
    <row r="5" spans="1:2" x14ac:dyDescent="0.25">
      <c r="A5" s="22" t="s">
        <v>221</v>
      </c>
      <c r="B5" s="22" t="s">
        <v>222</v>
      </c>
    </row>
    <row r="6" spans="1:2" x14ac:dyDescent="0.25">
      <c r="A6" s="22" t="s">
        <v>223</v>
      </c>
      <c r="B6" s="22" t="s">
        <v>110</v>
      </c>
    </row>
    <row r="7" spans="1:2" x14ac:dyDescent="0.25">
      <c r="A7" s="22" t="s">
        <v>227</v>
      </c>
      <c r="B7" s="22" t="s">
        <v>23</v>
      </c>
    </row>
    <row r="8" spans="1:2" x14ac:dyDescent="0.25">
      <c r="A8" s="22" t="s">
        <v>230</v>
      </c>
      <c r="B8" s="22" t="s">
        <v>50</v>
      </c>
    </row>
    <row r="9" spans="1:2" x14ac:dyDescent="0.25">
      <c r="A9" s="22"/>
      <c r="B9" s="22"/>
    </row>
    <row r="10" spans="1:2" x14ac:dyDescent="0.25">
      <c r="A10" s="22"/>
      <c r="B10" s="22"/>
    </row>
    <row r="11" spans="1:2" x14ac:dyDescent="0.25">
      <c r="A11" s="22"/>
      <c r="B11" s="22"/>
    </row>
    <row r="12" spans="1:2" x14ac:dyDescent="0.25">
      <c r="A12" s="22"/>
      <c r="B12" s="22"/>
    </row>
    <row r="13" spans="1:2" x14ac:dyDescent="0.25">
      <c r="A13" s="22"/>
      <c r="B13" s="22"/>
    </row>
    <row r="14" spans="1:2" x14ac:dyDescent="0.25">
      <c r="A14" s="21"/>
      <c r="B14" s="21"/>
    </row>
    <row r="15" spans="1:2" x14ac:dyDescent="0.25">
      <c r="A15" s="21"/>
      <c r="B15" s="21"/>
    </row>
    <row r="16" spans="1:2" x14ac:dyDescent="0.25">
      <c r="A16" s="21"/>
      <c r="B16" s="21"/>
    </row>
    <row r="17" spans="1:2" x14ac:dyDescent="0.25">
      <c r="A17" s="21"/>
      <c r="B17" s="21"/>
    </row>
    <row r="18" spans="1:2" x14ac:dyDescent="0.25">
      <c r="A18" s="21"/>
      <c r="B18" s="21"/>
    </row>
    <row r="19" spans="1:2" x14ac:dyDescent="0.25">
      <c r="A19" s="21"/>
      <c r="B19" s="2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RELAÇÃO DE DIÁRIAS</vt:lpstr>
      <vt:lpstr>PROCESSOS DE VGS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Larissa Oliveira Pereira</cp:lastModifiedBy>
  <cp:lastPrinted>2020-09-10T17:59:31Z</cp:lastPrinted>
  <dcterms:created xsi:type="dcterms:W3CDTF">2020-09-01T09:34:35Z</dcterms:created>
  <dcterms:modified xsi:type="dcterms:W3CDTF">2022-02-01T12:25:42Z</dcterms:modified>
</cp:coreProperties>
</file>