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e.cardoso\Downloads\"/>
    </mc:Choice>
  </mc:AlternateContent>
  <bookViews>
    <workbookView xWindow="0" yWindow="0" windowWidth="28800" windowHeight="12330"/>
  </bookViews>
  <sheets>
    <sheet name="RELAÇÃO DE DIÁRIAS 2022" sheetId="5" r:id="rId1"/>
    <sheet name="RELAÇÃO DE DIÁRIAS 2020 e 2021" sheetId="1" r:id="rId2"/>
    <sheet name="PROCESSOS DE VGS" sheetId="2" r:id="rId3"/>
    <sheet name="Plan1" sheetId="4" r:id="rId4"/>
  </sheets>
  <calcPr calcId="162913"/>
</workbook>
</file>

<file path=xl/calcChain.xml><?xml version="1.0" encoding="utf-8"?>
<calcChain xmlns="http://schemas.openxmlformats.org/spreadsheetml/2006/main">
  <c r="M104" i="5" l="1"/>
  <c r="M72" i="5"/>
  <c r="M98" i="5"/>
  <c r="M82" i="5"/>
  <c r="M97" i="5"/>
  <c r="M103" i="5"/>
  <c r="M88" i="5"/>
  <c r="M93" i="5"/>
  <c r="M23" i="5"/>
  <c r="M18" i="5"/>
  <c r="M100" i="5"/>
  <c r="M94" i="5"/>
  <c r="M107" i="5"/>
  <c r="M106" i="5"/>
  <c r="M105" i="5"/>
  <c r="M92" i="5"/>
  <c r="M91" i="5"/>
  <c r="M90" i="5"/>
  <c r="M51" i="5"/>
  <c r="M71" i="5" l="1"/>
  <c r="M70" i="5"/>
  <c r="M52" i="5" l="1"/>
  <c r="M57" i="5"/>
  <c r="M58" i="5"/>
  <c r="M47" i="5"/>
  <c r="M48" i="5"/>
  <c r="M41" i="5" l="1"/>
  <c r="M43" i="5"/>
  <c r="M44" i="5" l="1"/>
  <c r="M24" i="5" l="1"/>
  <c r="M36" i="5" l="1"/>
  <c r="M35" i="5"/>
  <c r="M21" i="5"/>
  <c r="M29" i="5"/>
  <c r="M31" i="5" l="1"/>
  <c r="M27" i="5"/>
  <c r="M28" i="5"/>
  <c r="M34" i="5"/>
  <c r="M37" i="5"/>
  <c r="M30" i="5"/>
  <c r="M32" i="5"/>
  <c r="M15" i="5"/>
  <c r="M19" i="5"/>
  <c r="M26" i="5"/>
  <c r="M25" i="5"/>
  <c r="M9" i="5"/>
  <c r="M13" i="5"/>
  <c r="M8" i="5"/>
  <c r="M16" i="5"/>
  <c r="M5" i="5"/>
  <c r="M14" i="5"/>
  <c r="M7" i="5"/>
  <c r="M10" i="5"/>
  <c r="M110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11" i="5"/>
  <c r="M112" i="5"/>
  <c r="M113" i="5"/>
  <c r="M114" i="5"/>
  <c r="M115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75" i="5"/>
  <c r="M76" i="5"/>
  <c r="M77" i="5"/>
  <c r="M78" i="5"/>
  <c r="M79" i="5"/>
  <c r="M80" i="5"/>
  <c r="M81" i="5"/>
  <c r="M83" i="5"/>
  <c r="M84" i="5"/>
  <c r="M85" i="5"/>
  <c r="M86" i="5"/>
  <c r="M87" i="5"/>
  <c r="M95" i="5"/>
  <c r="M96" i="5"/>
  <c r="M99" i="5"/>
  <c r="M101" i="5"/>
  <c r="M102" i="5"/>
  <c r="M108" i="5"/>
  <c r="M109" i="5"/>
  <c r="M42" i="5"/>
  <c r="M45" i="5"/>
  <c r="M46" i="5"/>
  <c r="M49" i="5"/>
  <c r="M50" i="5"/>
  <c r="M53" i="5"/>
  <c r="M54" i="5"/>
  <c r="M55" i="5"/>
  <c r="M56" i="5"/>
  <c r="M59" i="5"/>
  <c r="M60" i="5"/>
  <c r="M61" i="5"/>
  <c r="M62" i="5"/>
  <c r="M63" i="5"/>
  <c r="M64" i="5"/>
  <c r="M65" i="5"/>
  <c r="M66" i="5"/>
  <c r="M67" i="5"/>
  <c r="M68" i="5"/>
  <c r="M73" i="5"/>
  <c r="M74" i="5"/>
  <c r="M69" i="5"/>
  <c r="M11" i="5"/>
  <c r="M12" i="5"/>
  <c r="M17" i="5"/>
  <c r="M20" i="5"/>
  <c r="M22" i="5"/>
  <c r="M38" i="5"/>
  <c r="M39" i="5"/>
  <c r="M40" i="5"/>
  <c r="M6" i="5"/>
  <c r="M99" i="1"/>
  <c r="M103" i="1"/>
  <c r="M101" i="1"/>
  <c r="M104" i="1"/>
  <c r="M100" i="1"/>
  <c r="M94" i="1"/>
  <c r="M98" i="1"/>
  <c r="M97" i="1"/>
  <c r="M105" i="1"/>
  <c r="M106" i="1"/>
  <c r="M102" i="1"/>
  <c r="M96" i="1"/>
  <c r="M95" i="1"/>
  <c r="M93" i="1"/>
  <c r="M92" i="1"/>
  <c r="M83" i="1"/>
  <c r="M82" i="1"/>
  <c r="M88" i="1"/>
  <c r="M91" i="1"/>
  <c r="M90" i="1"/>
  <c r="M79" i="1"/>
  <c r="M80" i="1"/>
  <c r="M81" i="1"/>
  <c r="M87" i="1"/>
  <c r="M86" i="1"/>
  <c r="M85" i="1"/>
  <c r="M84" i="1"/>
  <c r="M89" i="1"/>
  <c r="M76" i="1"/>
  <c r="M77" i="1"/>
  <c r="M78" i="1"/>
  <c r="M74" i="1"/>
  <c r="M73" i="1"/>
  <c r="M72" i="1"/>
  <c r="M71" i="1"/>
  <c r="M70" i="1"/>
  <c r="M75" i="1"/>
  <c r="M67" i="1"/>
  <c r="M69" i="1"/>
  <c r="M68" i="1"/>
  <c r="M66" i="1"/>
  <c r="M65" i="1"/>
  <c r="M58" i="1"/>
  <c r="M56" i="1"/>
  <c r="M60" i="1"/>
  <c r="M59" i="1"/>
  <c r="M61" i="1"/>
  <c r="M64" i="1"/>
  <c r="M63" i="1"/>
  <c r="M62" i="1"/>
  <c r="M57" i="1"/>
  <c r="M55" i="1"/>
  <c r="M54" i="1"/>
  <c r="M53" i="1"/>
  <c r="M52" i="1"/>
  <c r="M51" i="1"/>
  <c r="M50" i="1"/>
  <c r="M49" i="1"/>
  <c r="M48" i="1"/>
  <c r="M44" i="1"/>
  <c r="M46" i="1"/>
  <c r="M47" i="1"/>
  <c r="M45" i="1"/>
  <c r="M43" i="1"/>
  <c r="M42" i="1"/>
  <c r="M41" i="1"/>
  <c r="M40" i="1"/>
  <c r="M36" i="1"/>
  <c r="M35" i="1"/>
  <c r="M23" i="1"/>
  <c r="M32" i="1"/>
  <c r="M25" i="1"/>
  <c r="M21" i="1"/>
  <c r="M12" i="1"/>
  <c r="M19" i="1"/>
  <c r="M24" i="1"/>
  <c r="M31" i="1"/>
  <c r="M27" i="1"/>
  <c r="M26" i="1"/>
  <c r="M30" i="1"/>
  <c r="M28" i="1"/>
  <c r="M29" i="1"/>
  <c r="M38" i="1"/>
  <c r="M34" i="1"/>
  <c r="M37" i="1"/>
  <c r="M33" i="1"/>
  <c r="M22" i="1"/>
  <c r="M20" i="1"/>
  <c r="M18" i="1"/>
  <c r="M17" i="1"/>
  <c r="M16" i="1"/>
  <c r="M15" i="1"/>
  <c r="M14" i="1"/>
  <c r="M13" i="1"/>
  <c r="M11" i="1"/>
  <c r="M10" i="1"/>
  <c r="M9" i="1"/>
  <c r="M8" i="1"/>
  <c r="M7" i="1"/>
  <c r="M6" i="1"/>
  <c r="M5" i="1"/>
  <c r="M39" i="1"/>
</calcChain>
</file>

<file path=xl/comments1.xml><?xml version="1.0" encoding="utf-8"?>
<comments xmlns="http://schemas.openxmlformats.org/spreadsheetml/2006/main">
  <authors>
    <author>juliana.forte</author>
  </authors>
  <commentList>
    <comment ref="N102" authorId="0" shapeId="0">
      <text>
        <r>
          <rPr>
            <b/>
            <sz val="9"/>
            <color indexed="81"/>
            <rFont val="Segoe UI"/>
            <family val="2"/>
          </rPr>
          <t>juliana.forte:</t>
        </r>
        <r>
          <rPr>
            <sz val="9"/>
            <color indexed="81"/>
            <rFont val="Segoe UI"/>
            <family val="2"/>
          </rPr>
          <t xml:space="preserve">
Foram pagas meias diárias, haja vista que o evento disponibilizou hospedagem.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>juliana.forte:</t>
        </r>
        <r>
          <rPr>
            <sz val="9"/>
            <color indexed="81"/>
            <rFont val="Tahoma"/>
            <family val="2"/>
          </rPr>
          <t xml:space="preserve">
Valor da Diária de 50%, tendo em vista que o evento concedeu hospedagem gratuita. (Norma de VGS item 5.3.3)</t>
        </r>
      </text>
    </comment>
  </commentList>
</comments>
</file>

<file path=xl/comments2.xml><?xml version="1.0" encoding="utf-8"?>
<comments xmlns="http://schemas.openxmlformats.org/spreadsheetml/2006/main">
  <authors>
    <author>juliana.forte</author>
  </authors>
  <commentList>
    <comment ref="J44" authorId="0" shapeId="0">
      <text>
        <r>
          <rPr>
            <b/>
            <sz val="9"/>
            <color indexed="81"/>
            <rFont val="Tahoma"/>
            <family val="2"/>
          </rPr>
          <t>juliana.forte:</t>
        </r>
        <r>
          <rPr>
            <sz val="9"/>
            <color indexed="81"/>
            <rFont val="Tahoma"/>
            <family val="2"/>
          </rPr>
          <t xml:space="preserve">
Conforme informado pela secretária da DIRPRE, a passagem foi comprada pela ABEPH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>juliana.forte:</t>
        </r>
        <r>
          <rPr>
            <sz val="9"/>
            <color indexed="81"/>
            <rFont val="Tahoma"/>
            <family val="2"/>
          </rPr>
          <t xml:space="preserve">
Valor da Diária de 50%, tendo em vista que o evento concedeu hospedagem gratuita. (Norma de VGS item 5.3.3)</t>
        </r>
      </text>
    </comment>
  </commentList>
</comments>
</file>

<file path=xl/sharedStrings.xml><?xml version="1.0" encoding="utf-8"?>
<sst xmlns="http://schemas.openxmlformats.org/spreadsheetml/2006/main" count="2176" uniqueCount="557">
  <si>
    <t>Setor de Lotação</t>
  </si>
  <si>
    <t>Nome</t>
  </si>
  <si>
    <t>Cargo</t>
  </si>
  <si>
    <t>Data</t>
  </si>
  <si>
    <t>Motivo</t>
  </si>
  <si>
    <t>Meio Transporte</t>
  </si>
  <si>
    <t>Categoria Passagem</t>
  </si>
  <si>
    <t>Valor da Passagem</t>
  </si>
  <si>
    <t>Nº Diárias</t>
  </si>
  <si>
    <t>Valor Total das Diárias</t>
  </si>
  <si>
    <t>Valor Total da Viagem</t>
  </si>
  <si>
    <t>Destino</t>
  </si>
  <si>
    <t>Origem</t>
  </si>
  <si>
    <t>DIRCOM</t>
  </si>
  <si>
    <t>Mário Jorge Cavalcanti Moreira</t>
  </si>
  <si>
    <t>Diretor Comercial</t>
  </si>
  <si>
    <t>25 a 27/08/2020</t>
  </si>
  <si>
    <t>Participação de Reunião sobre os Arrendamentos do Porto de Fortaleza com Diretor do Departamento de Novas Outorgas e Políticas Regulatórias Portuárias;</t>
  </si>
  <si>
    <t>Aéreo</t>
  </si>
  <si>
    <t>2 e 1/2</t>
  </si>
  <si>
    <t>Light</t>
  </si>
  <si>
    <t>FOR</t>
  </si>
  <si>
    <t>BSB</t>
  </si>
  <si>
    <t>CONFIS</t>
  </si>
  <si>
    <t>LUISA HELENA FREITAS</t>
  </si>
  <si>
    <t>Conselheira</t>
  </si>
  <si>
    <t>Brasília</t>
  </si>
  <si>
    <t>Fortaleza</t>
  </si>
  <si>
    <t>PARTICIPAR DA REUNIÃO DO CONSELHO FISCAL</t>
  </si>
  <si>
    <t>RITA DE CÁSSIA VANDANEZI</t>
  </si>
  <si>
    <t>FERNANDO ANDRÉ COELHO</t>
  </si>
  <si>
    <t>CODFIN</t>
  </si>
  <si>
    <t>NILANE SOUZA DE MENEZES</t>
  </si>
  <si>
    <t>Analista Portuária</t>
  </si>
  <si>
    <t>MÁRIO JORGE CAVALCANTI MOREIRA</t>
  </si>
  <si>
    <t>CODJUR</t>
  </si>
  <si>
    <t>JOEL RODRIGUES DE FARIAS</t>
  </si>
  <si>
    <t>Gratificação Técnica</t>
  </si>
  <si>
    <t>GUILHERME MAGALHÃES FURTADO</t>
  </si>
  <si>
    <t>Assessor</t>
  </si>
  <si>
    <t>REBECA ALVES SOARES</t>
  </si>
  <si>
    <t>Coordenadora Jurídica</t>
  </si>
  <si>
    <t>DIAFIN</t>
  </si>
  <si>
    <t>FRANCISCO HUMBERTO CASTELO BRANCO</t>
  </si>
  <si>
    <t>Diretor Administrativo e Financeiro</t>
  </si>
  <si>
    <t>EULER JOSÉ DOS SANTOS</t>
  </si>
  <si>
    <t>Conselheiro</t>
  </si>
  <si>
    <t>COADMI</t>
  </si>
  <si>
    <t>CARLOS MURILO DE AZEVEDO</t>
  </si>
  <si>
    <t>Coordenador Administrativo</t>
  </si>
  <si>
    <t>CONSAD</t>
  </si>
  <si>
    <t>EDUARDO ROCHA PRAÇA</t>
  </si>
  <si>
    <t>PARTICIPAR DA REUNIÃO DO CONSELHO DE ADMINISTRAÇÃO</t>
  </si>
  <si>
    <t>SIMONE CRISTINA BISSOTO</t>
  </si>
  <si>
    <t>Rio de Janeiro</t>
  </si>
  <si>
    <t>JEFFERSON VASCONCELOS SANTOS</t>
  </si>
  <si>
    <t>DIRPRE</t>
  </si>
  <si>
    <t>MAYHARA MONTEIRO PEREIRA CHAVES</t>
  </si>
  <si>
    <t>1 e 1/2</t>
  </si>
  <si>
    <t>Diretora Presidente</t>
  </si>
  <si>
    <t>CODGEN</t>
  </si>
  <si>
    <t>TELMA LEITE DE MORAES</t>
  </si>
  <si>
    <t>Coordenadora de Gestão e Negócios</t>
  </si>
  <si>
    <t>EDUARDO GUSTAVO MARTINI</t>
  </si>
  <si>
    <t>CODCON</t>
  </si>
  <si>
    <t>LILIAN SANTOS GOMES</t>
  </si>
  <si>
    <t>Assessora</t>
  </si>
  <si>
    <t>Brasilia</t>
  </si>
  <si>
    <t>12/02 a 14/02/2020</t>
  </si>
  <si>
    <t>Participar de reunião na SNPTA para tratar de assuntos relacionados ao TMP, solenidade da ANTAQ e  Assembleia da ABEPH</t>
  </si>
  <si>
    <t xml:space="preserve">Participar de reunião do Plano de Benefícios Portus </t>
  </si>
  <si>
    <t>10/02 a 11/02/2020</t>
  </si>
  <si>
    <t>Participar de reunião do Conselho Fiscal da ABEPH</t>
  </si>
  <si>
    <t>29/01 a 30/01/2020</t>
  </si>
  <si>
    <t>Participar de reunião sobre a Resolução ANTAQ nº 032, Tarifa Portuária, Norma de Contratos Operacionais e processos de cobrança.</t>
  </si>
  <si>
    <t>21/01 a 22/01/2020</t>
  </si>
  <si>
    <t>Veículo oficial</t>
  </si>
  <si>
    <t>Visita ao Porto do Camocim</t>
  </si>
  <si>
    <t>Camocim</t>
  </si>
  <si>
    <t>15/01 a 16/01/2020</t>
  </si>
  <si>
    <t>Participar de reunião com os técnicos da SNPTA para elaboração de edital para arrendamento de áreas não operacionais.</t>
  </si>
  <si>
    <t>13/01 a 15/01/2020</t>
  </si>
  <si>
    <t>Recife</t>
  </si>
  <si>
    <t>Despachar processos 0807767-97.2018.4.05.8100 e 0005398-08.2014.4.05.8100</t>
  </si>
  <si>
    <t>07/01 a 08/01/2020</t>
  </si>
  <si>
    <t>Participar de reunião na SNPTA sobre arrendamentos</t>
  </si>
  <si>
    <t>Belo Horizonte</t>
  </si>
  <si>
    <t>Participar de reunião na ABEPH sobre a contabilização do déficit do Portus.</t>
  </si>
  <si>
    <t>06/02 a 07/02/2020</t>
  </si>
  <si>
    <t>30/01 a 31/01/2020</t>
  </si>
  <si>
    <t>11/03 a 12/03/2020</t>
  </si>
  <si>
    <t>Participar da reunião Autoridade Portuária</t>
  </si>
  <si>
    <t>01/03 a 02/03/20</t>
  </si>
  <si>
    <t>03/03 a 04/03/20</t>
  </si>
  <si>
    <t>Participar do lançamento Nordeste Export - Fórum Regional Logística e Infraestrutura Oirtuária no Porto de Suape.</t>
  </si>
  <si>
    <t>Participar de reunião na SEST para tratar de limite de gasto com plano de saúde</t>
  </si>
  <si>
    <t>27/02 a 28/02/20</t>
  </si>
  <si>
    <t>20/02 a 21/02/2020</t>
  </si>
  <si>
    <t>Reunião na SNPTA sobre revisão de tarifas e Reolução Normativa ANTAQ nº 32.</t>
  </si>
  <si>
    <t>17/03 a 18/03/2020</t>
  </si>
  <si>
    <t>Participar de reunião de orçamento na SNPTA</t>
  </si>
  <si>
    <t>Azul</t>
  </si>
  <si>
    <t>Salvador</t>
  </si>
  <si>
    <t>13/02 a 14/02/2020</t>
  </si>
  <si>
    <t>Participar do evento Aniversário 18 anos ANTAQ e reunião da assembleia geral da ABEPH</t>
  </si>
  <si>
    <t>Não se aplica</t>
  </si>
  <si>
    <t>50900.000204/2020-27</t>
  </si>
  <si>
    <t>Fábio Lavor Teixeira</t>
  </si>
  <si>
    <t>Presidente CONSAD</t>
  </si>
  <si>
    <t>26 e 27/10/2020</t>
  </si>
  <si>
    <t>CAP</t>
  </si>
  <si>
    <t>Presidente CAP</t>
  </si>
  <si>
    <t>05 e 06/11/2020</t>
  </si>
  <si>
    <t>09 e 10/11/2020</t>
  </si>
  <si>
    <t>REUNIÃO COM O MINISTRO TARCISIO FREITAS</t>
  </si>
  <si>
    <t>PRESIDIR REUNIÃO DO CAP</t>
  </si>
  <si>
    <t>22 a 25/11/2020</t>
  </si>
  <si>
    <t>Participar do Brasil Export (dias 23 e 24) e Reunião Conselho Fiscal Abeph (Dia 25/11)</t>
  </si>
  <si>
    <t>3 e 1/2</t>
  </si>
  <si>
    <t>17 e 18/11/2020</t>
  </si>
  <si>
    <t>FÁBIO LAVOR TEIXEIRA</t>
  </si>
  <si>
    <t>30/11 a 01/12/2020</t>
  </si>
  <si>
    <t>Presidente CONFIS</t>
  </si>
  <si>
    <t>26 e 27/11/2020</t>
  </si>
  <si>
    <t>Reunião com Diretor Geral da ANTAQ - Eduardo Nery</t>
  </si>
  <si>
    <t>Presidente do CAP</t>
  </si>
  <si>
    <t>14 E 15/01/2021</t>
  </si>
  <si>
    <t>Presidente do CONFIS</t>
  </si>
  <si>
    <t>24 a 26/01/2021</t>
  </si>
  <si>
    <t>Presidir reunião do CONFIS e Reunião com a Diretoria da CDC.</t>
  </si>
  <si>
    <t>CRISTIANO CIVITARESE</t>
  </si>
  <si>
    <t>24 e 25/01/2021</t>
  </si>
  <si>
    <t>Participar da reunião do Conselho Fiscal</t>
  </si>
  <si>
    <t>25 e 26/01/2021</t>
  </si>
  <si>
    <t>Presidir reunião do CONSAD  e Reunião com a Diretoria da CDC.</t>
  </si>
  <si>
    <t>27/06 A 28/06/2021</t>
  </si>
  <si>
    <t xml:space="preserve">Presidir reunião do CONSAD  </t>
  </si>
  <si>
    <t>11/07 a 13/07</t>
  </si>
  <si>
    <t>Dretor Comercial</t>
  </si>
  <si>
    <t>29/06 a 01/07/2021</t>
  </si>
  <si>
    <t>Fiscalizar o Terminal Pesqueiro do Camocim</t>
  </si>
  <si>
    <t>Terrestre</t>
  </si>
  <si>
    <t>*</t>
  </si>
  <si>
    <t>RINALDO TOLENTINO TAVARES</t>
  </si>
  <si>
    <t>Coordenador de Gestão e Negocios</t>
  </si>
  <si>
    <t>Presidente do Confis</t>
  </si>
  <si>
    <t>29/07 a 01/08</t>
  </si>
  <si>
    <t>Presidir a reunião do Conselho Fiscal</t>
  </si>
  <si>
    <t>MURILO GUITO</t>
  </si>
  <si>
    <t>Membro CONFIS</t>
  </si>
  <si>
    <t>Presidente do Consad</t>
  </si>
  <si>
    <t>Assessor da Presidência</t>
  </si>
  <si>
    <t>Chefe de Gabinete da Presidência</t>
  </si>
  <si>
    <t>INFORMAÇÕES DÁRIAS E PASSAGENS - CDC/2020-2021</t>
  </si>
  <si>
    <t>28/07 a 30/07</t>
  </si>
  <si>
    <t>Presidir reunião do CONSAD  e reunião com a Diretoria da CDC.</t>
  </si>
  <si>
    <t>SÃO LUIS</t>
  </si>
  <si>
    <t>Participar da Feira Nordeste Export</t>
  </si>
  <si>
    <t>FORT</t>
  </si>
  <si>
    <t>São Paulo</t>
  </si>
  <si>
    <t>01/08 a 03/08/2021</t>
  </si>
  <si>
    <t>12/08 a 14/08/2021</t>
  </si>
  <si>
    <t>Participar do Leilão MUC 01 - Terminal de Granéis, que ocorrerá dia 13/08 das 14hs as 18hs na B3 em São Paulo (rua XV de Novembro, 275 - Centro)</t>
  </si>
  <si>
    <t>29 e 30/07/2021</t>
  </si>
  <si>
    <t>12/08 a 15/08/2021</t>
  </si>
  <si>
    <t>AYLANA SILVA MONTEIRO</t>
  </si>
  <si>
    <t>For</t>
  </si>
  <si>
    <t>31/08 A 02/09/2021</t>
  </si>
  <si>
    <t>Reunião na Abeph dia 01/09 às 9hs às 15hs e Participar do Eventos Portos + Brasil às 18hs</t>
  </si>
  <si>
    <t>Presidir a 604ª reunião do Conselho Fiscal</t>
  </si>
  <si>
    <t>26 e 27/08/2021</t>
  </si>
  <si>
    <t>30 E 31/08/2021</t>
  </si>
  <si>
    <t>Presidir a 554ª Reunião do Consad CDC</t>
  </si>
  <si>
    <t>Ligtht</t>
  </si>
  <si>
    <t>23 A 26/09/2021</t>
  </si>
  <si>
    <t>Presidir a 605ª reunião do Conselho Fiscal</t>
  </si>
  <si>
    <t>16 A 17/09/2021</t>
  </si>
  <si>
    <t>SÃO paulo</t>
  </si>
  <si>
    <t>19/09 a 24/09/2021</t>
  </si>
  <si>
    <t>Participar do Programa Amana Key, nos dias 20 a 24/09/2021</t>
  </si>
  <si>
    <t>Membro Consad</t>
  </si>
  <si>
    <t>03 e 04/10/2021</t>
  </si>
  <si>
    <t>Valor das diárias já haviam sido pagas.</t>
  </si>
  <si>
    <t>PRESIDIR REUNIÃO DO CAP - Reunião CANCELADA</t>
  </si>
  <si>
    <t>27 e 30/09/2021</t>
  </si>
  <si>
    <t>27 a 30/09/2021</t>
  </si>
  <si>
    <t>Participar da Feira Brasil Export</t>
  </si>
  <si>
    <t>20 a 21/09/2021</t>
  </si>
  <si>
    <t>GIG</t>
  </si>
  <si>
    <t>19 A 21/09/2012</t>
  </si>
  <si>
    <t>Particpar da 554ª Reunião do Consad CDC e reunião com a DIRPRE/CODTEI</t>
  </si>
  <si>
    <t>BRUNA RANYHELLE TOMAZ DE SOUSA</t>
  </si>
  <si>
    <t>Coordenadora de Administração</t>
  </si>
  <si>
    <t>08/11 a 10/11/2021</t>
  </si>
  <si>
    <t>Visita à Companhia Docas do espírito Santo - CODESA visando conhecer o processo de licitações e contratos para agregar na melhoria do RLC da CDC.</t>
  </si>
  <si>
    <t>ENEAS BRAGA FERNANDES VIEIRA JÚNIOR</t>
  </si>
  <si>
    <t>Coordenadoria da Guarda Portuária</t>
  </si>
  <si>
    <t>FORTALEZA</t>
  </si>
  <si>
    <t>JOÃO PESSOA</t>
  </si>
  <si>
    <t>Participar da 20ª edição do Cursos Especial de Supervisão em Segurança Portuária</t>
  </si>
  <si>
    <t>6 e 1/2</t>
  </si>
  <si>
    <t>JOSÉ FIRMINO FORTE</t>
  </si>
  <si>
    <t>PAULO RÉGIS MOREIRA DA SILVA</t>
  </si>
  <si>
    <t>31/10 a 06/11/2021</t>
  </si>
  <si>
    <t>VITORIA</t>
  </si>
  <si>
    <t>SÃO PAULO</t>
  </si>
  <si>
    <t>04/11 a 06/11/2021</t>
  </si>
  <si>
    <t>Participar do leilão MUC 59 (Terminal de Granéis Líquidos).</t>
  </si>
  <si>
    <t>Presidir a 555ª Reunião do Consad CDC e reunião com a DIRPRE/CODTEI</t>
  </si>
  <si>
    <t>Participar da 555ª Reunião do Consad CDC</t>
  </si>
  <si>
    <t>24/10 a 26/10/2021</t>
  </si>
  <si>
    <t>Presidir a 556ª Reunião do Consad CDC e reunião com a DIRPRE/CODTEI</t>
  </si>
  <si>
    <t>25/10 a 27/10/2021</t>
  </si>
  <si>
    <t>Participar da 556ª Reunião do Consad CDC e do Comitê de Auditoria Estatuária no dia 26/10/2021</t>
  </si>
  <si>
    <t>DIEGEP</t>
  </si>
  <si>
    <t>Diretor de Infraestrutura</t>
  </si>
  <si>
    <t>LIANA DE ANDRADE</t>
  </si>
  <si>
    <t>Assessora Diegep</t>
  </si>
  <si>
    <t>FORALEZA</t>
  </si>
  <si>
    <t>Diligenciamento do Contrato nº 007/2021 (DAS INDUSTRIAL) Para aacompanhamento da execução contratual.</t>
  </si>
  <si>
    <t>50900.000653/2021-56</t>
  </si>
  <si>
    <t>50900.000889/2021-92</t>
  </si>
  <si>
    <t>CONVIDADOS EVENTUAIS</t>
  </si>
  <si>
    <t>50900.000447/2020-65</t>
  </si>
  <si>
    <t>ÁREA</t>
  </si>
  <si>
    <t>28/10 a 02/11/2021</t>
  </si>
  <si>
    <t>1 E 1/2</t>
  </si>
  <si>
    <t>Presidir a 606ª reunião ordinária do CONFIS</t>
  </si>
  <si>
    <t>50900.000436/2020-85</t>
  </si>
  <si>
    <t>Coordenador de Novos Negócios Portuários/SNPTA</t>
  </si>
  <si>
    <t>BSB/FOR</t>
  </si>
  <si>
    <t>NATAL/BSB</t>
  </si>
  <si>
    <t>Visita Técnica ao Porto do Mucuripe/CE, nos dias 08, 09 e 10 de novembro de 2021</t>
  </si>
  <si>
    <t>GILSON FREITAS GALVÃO</t>
  </si>
  <si>
    <t>SNPTA</t>
  </si>
  <si>
    <t>Coordenador geral de Modelagem de Arrendamentos Portuários / SNPTA</t>
  </si>
  <si>
    <t>FOR/JPA</t>
  </si>
  <si>
    <t>ALESSANDRO RODRIGUES DE LEMOS</t>
  </si>
  <si>
    <t>Visita e Fiscalização para fim de arrendamento do Terminal</t>
  </si>
  <si>
    <t>codgen</t>
  </si>
  <si>
    <t>11 e 12/11/2021</t>
  </si>
  <si>
    <t>ADRIANO DE CARVALHO AUGUSTO</t>
  </si>
  <si>
    <t>Mossoró</t>
  </si>
  <si>
    <t>24 a 27/11/2021</t>
  </si>
  <si>
    <t>Participar da Expofruit 2021</t>
  </si>
  <si>
    <t>14 a 16/12/2021</t>
  </si>
  <si>
    <t>Participar de reunião na Secretaria Nacional de Portos com Autoridades Portuárias</t>
  </si>
  <si>
    <t>Aereo</t>
  </si>
  <si>
    <t>Lighe</t>
  </si>
  <si>
    <t>MARIA APARECIDA CARVALHO</t>
  </si>
  <si>
    <t>Membro do Confis</t>
  </si>
  <si>
    <t>16 e 17/12/2021</t>
  </si>
  <si>
    <t>Partircipar da 607ª reunião ordinária do CONFIS</t>
  </si>
  <si>
    <t>Presidir a 607ª reunião ordinária do CONFIS</t>
  </si>
  <si>
    <t>25 e 26/11/2021</t>
  </si>
  <si>
    <t>Participar da 606ª reunião ordinária do CONFIS</t>
  </si>
  <si>
    <t>LUCAS VISSOTO</t>
  </si>
  <si>
    <t>25 E 26/11/2021</t>
  </si>
  <si>
    <t>Coordenadora de Controle</t>
  </si>
  <si>
    <t>30/11 a 05/12/2021</t>
  </si>
  <si>
    <t>Participar da divulgação dos resultados do 5º ciclo do IGS SEST, Reunião com Sest para tratar de indicadores e controles orçamentários e Reunião com MInfra para tratar de orçamento da CDC.</t>
  </si>
  <si>
    <t>23 e 24/11/2021</t>
  </si>
  <si>
    <t>Reunião com o Secretario Executivo do MINFRA. Pauta: Supervisão Ministerial de Integridade 2022/2024.</t>
  </si>
  <si>
    <t>MURILO GUIOTO</t>
  </si>
  <si>
    <t>BH</t>
  </si>
  <si>
    <t>Visita Técnica à empresa fornecedora de elastômeros para a CDC</t>
  </si>
  <si>
    <t>05 e 06/12/2021</t>
  </si>
  <si>
    <t>PRESIDIR A REUNIÃO DO CAP</t>
  </si>
  <si>
    <t>28 A 30/11/2021</t>
  </si>
  <si>
    <t>Presidir a 557ª reunião ordinaria do consad e Reunião com a Diretoria da CDC</t>
  </si>
  <si>
    <t>19 e 20/12/2021</t>
  </si>
  <si>
    <t>Presidir a 558ª reunião ordinaria do consad e Reunião com a Diretoria da CDC</t>
  </si>
  <si>
    <t>RITA DE CÁSSIA VANDANEZI MUNCK</t>
  </si>
  <si>
    <t>PRESIDENTE CONFIS</t>
  </si>
  <si>
    <t>BRASILIA</t>
  </si>
  <si>
    <t>20 A 22/01/2022</t>
  </si>
  <si>
    <t>PARTICIPAR DA 609ª REUNIÃO ORDINÁRIA DO CONFIS, A SER REALIZADA NO DIA 21/01/2022.</t>
  </si>
  <si>
    <t>AÉREO</t>
  </si>
  <si>
    <t>LIGHT</t>
  </si>
  <si>
    <t>DIRETOR COMERCIAL</t>
  </si>
  <si>
    <t>16 A 18/02/2022</t>
  </si>
  <si>
    <t>PARTIICPAR DA REUNIÃO DO CONSLEHO FISCAL DA ABEPH E LANÇAMENTO DO BRASIL EXPORT 2022</t>
  </si>
  <si>
    <t>COORDENADOR DE GESTÃO E NEGÓCIOS</t>
  </si>
  <si>
    <t>PARTICIPAR DA 26ª EDIÇÃO DA INTERMODAL 2022</t>
  </si>
  <si>
    <t>14 a 18/03/2022</t>
  </si>
  <si>
    <t>4 e 1/2</t>
  </si>
  <si>
    <t>GRATIFICAÇÃO TÉCNICA III</t>
  </si>
  <si>
    <t>PORTUGAL</t>
  </si>
  <si>
    <t>MISSÃO INTERNACIONAL DO BRASIL EXPORT 2022- VISITA TÉCNICA AOS PORTOS DE AVEIRO, LEIXÕES, SETÚBAL, LISBOA E SINES LOCALIZADOS EM PORTUGUAL.</t>
  </si>
  <si>
    <t>AÉREO/INTERNACIONAL</t>
  </si>
  <si>
    <t>17 E 18/02/2022</t>
  </si>
  <si>
    <t>PARTICIPAR DA 610ª REUNIÃO ORDINÁRIA DO CONFIS, A SER REALIZADA NO DIA 21/01/2022.</t>
  </si>
  <si>
    <t>PRESIDENTE DO CAP</t>
  </si>
  <si>
    <t>10 E 11/02/2022</t>
  </si>
  <si>
    <t>Presidir a 1ª Reunião Ordinária de 2022, do Conselho de Autoridade Portuária - CAP do Porto de Fortaleza, que ocorrerá na sede da Companhia Docas</t>
  </si>
  <si>
    <t>24 E 25/04/2022</t>
  </si>
  <si>
    <t>Presidir a 2ª Reunião Ordinária de 2022, do Conselho de Autoridade Portuária - CAP do Porto de Fortaleza, que ocorrerá na sede da Companhia Docas</t>
  </si>
  <si>
    <t>RINALDO TOLENTINO  TAVARES DE LIRA</t>
  </si>
  <si>
    <t>16 A 18/03/2022</t>
  </si>
  <si>
    <t>05 a 11/03/2022</t>
  </si>
  <si>
    <t>PRESIDENTE CONSAD</t>
  </si>
  <si>
    <t>24 E 25/01/2022</t>
  </si>
  <si>
    <t>PARTICIPAR DA 559ª REUNIÃO ORDINÁRIA DO CONFIS, A SER REALIZADA NO DIA 21/01/2022.</t>
  </si>
  <si>
    <t>21 e 22/02/2022</t>
  </si>
  <si>
    <t>DIRETORA PRESIDENTE</t>
  </si>
  <si>
    <t>25 E 26/01/2022</t>
  </si>
  <si>
    <t>50900.000311/2020-55</t>
  </si>
  <si>
    <t>REUNIÃO - SITUAÇÃO DAS DECLARAÇÕES DE CUMPRIMENTO DOS PORTOS ORGANIZADOS COM O SECRETÁRIO NACIONAL DE PORTOS.</t>
  </si>
  <si>
    <t>AULAS PRESENCIAIS DO MESTRADO - FUNDACION VALENCIAPORT</t>
  </si>
  <si>
    <t>3 E 1/2</t>
  </si>
  <si>
    <t>02 e 03/02/2022</t>
  </si>
  <si>
    <t>VISITA AO PORTO DE CABEDELO</t>
  </si>
  <si>
    <t>Lançamento do Brasil Export (17/02) e reunião na ABEPH (18/02).</t>
  </si>
  <si>
    <t>ASSESSOR DA PRESIDÊNCIA</t>
  </si>
  <si>
    <t>ENEAS BRAGA FERNANDES</t>
  </si>
  <si>
    <t>COORDENADOR DA GUARDA PORTUÁRIA</t>
  </si>
  <si>
    <t>50900.000851/2021-10</t>
  </si>
  <si>
    <t>CODGUA</t>
  </si>
  <si>
    <t>SALVADOR</t>
  </si>
  <si>
    <t>24 a 27/04/2022</t>
  </si>
  <si>
    <t>Participar do Nordeste Export 2022 (25 a 26/04)</t>
  </si>
  <si>
    <t>COORDENADOR DE MARKETING</t>
  </si>
  <si>
    <t>PARTICIPAR DA CERIMÔNIA DOS 20 ANOS DA ANTAQ NO DIA 22/03/2022 E NO DIA 23/03/2022, REUNIÃO NA SECRETARIA NACIONAL DE PORTOS PARA TRATAR SOBRE O TERMINAL MARÍTIMO DE PASSAGEIROS.</t>
  </si>
  <si>
    <t>Assinatura do Contrato de Arrendamento do MUC01, assessorando a Diretora Presidente da CDC.</t>
  </si>
  <si>
    <t>29 a 31/03/2022</t>
  </si>
  <si>
    <t>22 e 23/03/2022</t>
  </si>
  <si>
    <t>EDUARDO GUSTAVO MARTINI RODRIGUEZ</t>
  </si>
  <si>
    <t>DIRETOR DE INFRAESTRUTURA E GESTÃO PORTUÁRIA</t>
  </si>
  <si>
    <t>15 E 16/03/2022</t>
  </si>
  <si>
    <t xml:space="preserve">Evento Intermodal </t>
  </si>
  <si>
    <t>Tratativas concernentes aos Terminais do Porto do Mucuripe em processo de celebração de contrato de arrendamento e em análise para tal destinação, a saber MUC01, MUC03, MUC5,TMP e MUC-a3</t>
  </si>
  <si>
    <t>4 E 1/2</t>
  </si>
  <si>
    <t>CAMOCIM</t>
  </si>
  <si>
    <t>06/04 a 08/04/2022</t>
  </si>
  <si>
    <t>TERRESTRE</t>
  </si>
  <si>
    <t>COORDENADORIA DE GESTÃO E NEGÓCIOS</t>
  </si>
  <si>
    <t>Reunião Pública com o Poder Público e o setor pesqueiro da região para discussão sobre o modelo de Exploração do Terminal Pesqueiro Camocim</t>
  </si>
  <si>
    <t>50900.000008/2022-14 (NOVO)
50900.000550/2020-13</t>
  </si>
  <si>
    <t>MURILO GUIOTO SANTOS BAPTISTA</t>
  </si>
  <si>
    <t>31/03 a 01/04/2022</t>
  </si>
  <si>
    <t>Reunião no Ministério da Infraestrutura</t>
  </si>
  <si>
    <t>25 a 27/04/2022</t>
  </si>
  <si>
    <t>24 a 26/04/2022</t>
  </si>
  <si>
    <t>ASSESSOR DA DIRETORA PRESIDENTE</t>
  </si>
  <si>
    <t>VITÓRIA</t>
  </si>
  <si>
    <t>Participação no Sudeste Export e Reuniões da CODESA</t>
  </si>
  <si>
    <t>BRASILIA/FORTALEZA</t>
  </si>
  <si>
    <t>30/03 A 31/03</t>
  </si>
  <si>
    <t>10/04 a 16/04/2022</t>
  </si>
  <si>
    <t>BRASILIA/VITÓRIA</t>
  </si>
  <si>
    <t>08 A 10/04 (Aulas Presenciais do Mestrado); 11 e 12/04 - (Participação no Sudeste Export Vitória) e 13 e 14/04 (Reuniões na CODESA).</t>
  </si>
  <si>
    <t>Nº DO PROCESSO VGS</t>
  </si>
  <si>
    <t>Nº DO PROCESSO (BILHETES)</t>
  </si>
  <si>
    <t>50900.000202/2020-38</t>
  </si>
  <si>
    <t>50900.000658/2021-89</t>
  </si>
  <si>
    <t>50900.000934/2021-17</t>
  </si>
  <si>
    <t>50900.000438/2020-74</t>
  </si>
  <si>
    <t>50900.000434/2020-96</t>
  </si>
  <si>
    <t>50900.000313/2020-44</t>
  </si>
  <si>
    <t>50900.000306/2022-12</t>
  </si>
  <si>
    <t>CODCMS</t>
  </si>
  <si>
    <t>50900.000892/2021-14</t>
  </si>
  <si>
    <t>50900.000908/2021-81</t>
  </si>
  <si>
    <t>50900.001052/2021-61</t>
  </si>
  <si>
    <t>CODPLA</t>
  </si>
  <si>
    <t>50900.000008/2022-14 (NOVO)
50900.00043/2022-33</t>
  </si>
  <si>
    <t>PFGN</t>
  </si>
  <si>
    <t>JÚLIO CÉSAR GONÇALVES CORRÊA</t>
  </si>
  <si>
    <t>PROCURADOR DA FAZENDA NACIONAL</t>
  </si>
  <si>
    <t>PARTICIPAR DA ASSEMBLEIA GERAL EXTRAORDINÁRIA DA CDC, A SER REALIZADA NO DIA 25/04/2022</t>
  </si>
  <si>
    <t>PRESIDENTE DO CONSAD</t>
  </si>
  <si>
    <t>26 a 28/04/2022</t>
  </si>
  <si>
    <t>Presidir a 562ª Reunião do Consad, no dia 27/04/2022 às 08:30hs.</t>
  </si>
  <si>
    <t>EDUARDO HENN BERNADI</t>
  </si>
  <si>
    <t>MEMBRO DO CONSAD</t>
  </si>
  <si>
    <t>Participar da 562ª Reunião do Consad, no dia 27/04/2022 às 08:30hs.</t>
  </si>
  <si>
    <t>30 e 31/05/2022</t>
  </si>
  <si>
    <t>Participar da 563ª Reunião Ordinária do Conselho de Administração, que ocorrerá dia 30/05/2022 às 14hs.</t>
  </si>
  <si>
    <t>VALÊNCIA</t>
  </si>
  <si>
    <t>15 a 21/05/2022</t>
  </si>
  <si>
    <t>Participar das aulas presenciais, obrigatórias, do Mestrado (Master) em Logística e Gestão Portuária da Universidade Politécnica de Valência.</t>
  </si>
  <si>
    <t>STANDAR</t>
  </si>
  <si>
    <t>6 E 1/2</t>
  </si>
  <si>
    <t>11/04 A 14.04.2022</t>
  </si>
  <si>
    <t>INFORMAÇÕES DÁRIAS E PASSAGENS - CDC/2022</t>
  </si>
  <si>
    <t>LUCIANA FRANCO NUNES DE ALMEIRA</t>
  </si>
  <si>
    <t>COORDENADORA DE COMUNICAÇÃO SOCIAL</t>
  </si>
  <si>
    <t>REUNIÃO SOBRE CONDUTAS VEDADAS AOS AGENTES PÚBLICOS FEDERAIS, INTEGRANTES DO SICOM, NO ANO DAS ELEIÇÕES - 2022.</t>
  </si>
  <si>
    <t>1/2.</t>
  </si>
  <si>
    <t>25 e 26/05/2022</t>
  </si>
  <si>
    <t>Reunião na Agência Nacional de Tranposrtes Aquaviários - ANTAQ sobre a Tarifa Portuária</t>
  </si>
  <si>
    <t>Visita às instalações da Companhia Docas do Espírito Santo, nos dias 04 e 05/07/2022</t>
  </si>
  <si>
    <t>Reunião no Porto de Santos sobre Contrato de Transição - Processo Simplificado.</t>
  </si>
  <si>
    <t>17 a 19/05/2022</t>
  </si>
  <si>
    <t xml:space="preserve">LIGHT </t>
  </si>
  <si>
    <t>Reunião CMA CGM e Reunião no Instituto de Praticagem do Brasil</t>
  </si>
  <si>
    <t>02/05 a 06/05/2022</t>
  </si>
  <si>
    <t>Visita às instalações do Porto de Itaqui.</t>
  </si>
  <si>
    <t>50900.000813/2022-48</t>
  </si>
  <si>
    <t>COORDENADORA DE CONTROLE</t>
  </si>
  <si>
    <t>RIO DE JANEIRO</t>
  </si>
  <si>
    <t>Participar de reunião com o grupo técnico do PORTUS, especificamente sobre as ações judiciais, na Companhia Docas do Rio de Janeiro, no dia 06/07/2022, das 09 às 17hs.</t>
  </si>
  <si>
    <t>AUDINT</t>
  </si>
  <si>
    <t>ANA CRISTINA DE OLIVEIRA NOBRE DOS SANTOS</t>
  </si>
  <si>
    <t>Analista Portuário</t>
  </si>
  <si>
    <t>THEURY GOMES DE OLIVEIRA GONÇALVES</t>
  </si>
  <si>
    <t>Coordenadora de Auditoria</t>
  </si>
  <si>
    <t>BELO HORIZONTE</t>
  </si>
  <si>
    <t>31/07 a 04/08/2022</t>
  </si>
  <si>
    <t>Participação no Congresso Brasileiro de Auditoria e Controle Interno</t>
  </si>
  <si>
    <t>31/07 a 02/08/2022</t>
  </si>
  <si>
    <t>GUARDA PORTUÁRIO</t>
  </si>
  <si>
    <t>03/07 a 09/07/2022</t>
  </si>
  <si>
    <t>CHEFE DE GABINETE</t>
  </si>
  <si>
    <t>07/06 a 10/06</t>
  </si>
  <si>
    <t>Participar do Congresso de Secretariado Executivo e Chefe de Gabinete.</t>
  </si>
  <si>
    <t>Reunião com o Secretário Nacional de Portos, Mário Povia e com a CMA CGM.</t>
  </si>
  <si>
    <t>CONSELHEIRO DE ADMINISTRAÇÃO</t>
  </si>
  <si>
    <t>25/07 a 26/07</t>
  </si>
  <si>
    <t>Participar da 565ª Reunião Ordinária do Consad</t>
  </si>
  <si>
    <t>01/06 a 03/06/2022</t>
  </si>
  <si>
    <t>Cerimônia de Posse do Secretário Nacional de Portos e Transportes Aquaviários e Convocação para reunião de Autoridades Portuárias na SNPTA.</t>
  </si>
  <si>
    <t>CAMPO GRANDE</t>
  </si>
  <si>
    <t>04/07 a 06/07/2022</t>
  </si>
  <si>
    <t>05/07 a 07/07/2022</t>
  </si>
  <si>
    <t>Participação no Centro Oeste Export</t>
  </si>
  <si>
    <t>MOSSORÓ</t>
  </si>
  <si>
    <t>12/07 a 14/07/2022</t>
  </si>
  <si>
    <t>Visita a Agrícola Famosa - Parceria Comercial</t>
  </si>
  <si>
    <t>02/07 a 06/07/2022</t>
  </si>
  <si>
    <t>FILIPE AUGUSTO MEDEIROS GOES</t>
  </si>
  <si>
    <t>Participar da 21ª Edição do curso especial de Supervisão em Segurança Portuária - CESSP</t>
  </si>
  <si>
    <t>21 a 24/08/2022</t>
  </si>
  <si>
    <t>Participação do evento Inova Portos, nos dias 22 e 23/08/2022 e Reunião no Cubo Itaú, no dia 24/08/2022.</t>
  </si>
  <si>
    <t xml:space="preserve">AÉREO </t>
  </si>
  <si>
    <t>26 a 28/09/2022</t>
  </si>
  <si>
    <t>Reunião Autoridades Portuárias SNPTA com o Secretário Mário Povia e Visita Técnica ao Porto do Rio de Janeiro.</t>
  </si>
  <si>
    <t>CONSELHO DE AUTORIDADE PORTUÁRIA</t>
  </si>
  <si>
    <t>04  e 05/08/2022</t>
  </si>
  <si>
    <t>Presidir a 3ª Reunião ordinária do Conselho de Autoridade Portuária - CAP.</t>
  </si>
  <si>
    <t>AÉREIO</t>
  </si>
  <si>
    <t>LUCAS ALBERTO VISSOTO</t>
  </si>
  <si>
    <t>CLAYTON LUIZ MONTES</t>
  </si>
  <si>
    <t>CONSELHEIRO FISCAL</t>
  </si>
  <si>
    <t>25 e 26/08/2022</t>
  </si>
  <si>
    <t xml:space="preserve"> 
Participação na 616ª Reunião Ordinária do CONFIS, a ser realizada em 26/08/2022 na CDC</t>
  </si>
  <si>
    <t>29 a 30/08/2022</t>
  </si>
  <si>
    <t>Participar da 566ª Reunião Ordinária do Consad</t>
  </si>
  <si>
    <t>29 e 30/09/2022</t>
  </si>
  <si>
    <t>Participação na 617ª Reunião Ordinária do CONFIS, a ser realizada em 30/09/2022 na CDC</t>
  </si>
  <si>
    <t>25 e 26/09/2022</t>
  </si>
  <si>
    <t>Participação na 567ª Reunião Ordinária doCONSAD, a ser realizada em 26/09/2022 na CDC</t>
  </si>
  <si>
    <t>17 a 19/10/2022</t>
  </si>
  <si>
    <t>Participar, como representante do Conselho de Administração, na visita de supervisão ministerial, a ser realizada pelo Ministério da Infraestrutura na Companhia Docas do Ceará, nos dias 18 e 19/10/2022.</t>
  </si>
  <si>
    <t>21 A 23/03/2022</t>
  </si>
  <si>
    <t>Visita Comercial em Piripiri e Fiscalização para fins de arrendamento do Terminal Pesqueiro Camocim</t>
  </si>
  <si>
    <t>26  a 29/09/2022</t>
  </si>
  <si>
    <t>CODSMS</t>
  </si>
  <si>
    <t>RAIMUNDO JOSÉ DE OLIVEIRA</t>
  </si>
  <si>
    <t>COORDENADOR DE SEGURANÇA, MEIO AMBIENTE E SAÚDE</t>
  </si>
  <si>
    <t>CAMPOS DOS GOYTACAZES/RJ</t>
  </si>
  <si>
    <t>Participação no XXIX Encontro Cooperaportos - Porto do Açu</t>
  </si>
  <si>
    <t>BRASÍLIA</t>
  </si>
  <si>
    <t>18 a 21/10/2022</t>
  </si>
  <si>
    <t>Participação no Fórum Nacional do Brasil Exportt</t>
  </si>
  <si>
    <t>13 e 14/10/2022</t>
  </si>
  <si>
    <t>Visita ao cliente MIZU, retomada da exportação da carga clinquer com outro modelo de operação.</t>
  </si>
  <si>
    <t>50900.001342/2022-95</t>
  </si>
  <si>
    <t>50900.001341/2022-41</t>
  </si>
  <si>
    <t>CODREH</t>
  </si>
  <si>
    <t>Visita ao cliente MIZU, atendimento da solicitação do cliente para apresentação de áreas arrendáveis do Porto, para armazenamento de Granéis Sólidos.</t>
  </si>
  <si>
    <t>03 a 05/11/2022</t>
  </si>
  <si>
    <t>FORTALEZA/PORTUGAL</t>
  </si>
  <si>
    <t>ESPANHA/FORTALEZA</t>
  </si>
  <si>
    <t>Participação  no Projeto Portugal Export  e na Missão Internacional da Espanha 2022 – parte integrante dos eventos do Brasil Export - Fórum Nacional de Logística e Infraestrutura Portuária.</t>
  </si>
  <si>
    <t>1 - Brasil
9 meias diárias - Internacional</t>
  </si>
  <si>
    <t>BASIC</t>
  </si>
  <si>
    <t xml:space="preserve">BRASILIA </t>
  </si>
  <si>
    <t>08/11 a 09/11/2022</t>
  </si>
  <si>
    <t>Reunião na ANTAQ.</t>
  </si>
  <si>
    <t xml:space="preserve">FORTALEZA </t>
  </si>
  <si>
    <t>15/11 a 25/11/2022</t>
  </si>
  <si>
    <t>27/11 a 01/12/2022</t>
  </si>
  <si>
    <t xml:space="preserve">Participar do XXX Congressso Laino - Americano de Portos(AAPA Latino) em Santos </t>
  </si>
  <si>
    <t>RICARDO DOHMS PRETI</t>
  </si>
  <si>
    <t>GRATIFICAÇÃO TÉCNICA II</t>
  </si>
  <si>
    <t>EDUARDO MARTINI RODRIGUEZ</t>
  </si>
  <si>
    <t>14/11 a 20/11/2022</t>
  </si>
  <si>
    <t>3 e 1/12</t>
  </si>
  <si>
    <t>Reuniões com fornecedores e Universidade de São Paulo</t>
  </si>
  <si>
    <t>16/06 A 17/06/2022</t>
  </si>
  <si>
    <t>PARTICIPAR NA ASSEMBLÉIA GERAL EXTRAORDINÁRIA DA CDC A SR REALIZADA EM 17/06/2022</t>
  </si>
  <si>
    <t xml:space="preserve">CAP </t>
  </si>
  <si>
    <t xml:space="preserve">EDUARDO ROCHA PRAÇA </t>
  </si>
  <si>
    <t>03/11 a 04/11/2022</t>
  </si>
  <si>
    <t>Presidir  a 4ª Reunião Ordinária de 2022, do Conselho de Autoridade Portuária - CAP do Porto de Fortaleza, que ocorrerá na sede da Companhia Docas de Fortaleza, em 04/11/2022</t>
  </si>
  <si>
    <t>PLUS</t>
  </si>
  <si>
    <t>15/12 a 16/12/2022</t>
  </si>
  <si>
    <t>Presidir  a 5ª Reunião Ordinária de 2022, do Conselho de Autoridade Portuária - CAP do Porto de Fortaleza, que ocorrerá na sede da Companhia Docas de Fortaleza, em 16/11/2022</t>
  </si>
  <si>
    <t xml:space="preserve">CONSELHEIRO FISCAL </t>
  </si>
  <si>
    <t>20/10 a 21/10/2022</t>
  </si>
  <si>
    <t>Participação na 618ª Reunião Ordinária do CONFIS, a ser realizada em 21/10/2022 na CDC</t>
  </si>
  <si>
    <t xml:space="preserve">CONSELHEIRO FSCAL </t>
  </si>
  <si>
    <t>17/11 a 18/11/2022</t>
  </si>
  <si>
    <t>LUCAS ALBERTO VISSOTO JUNIOR</t>
  </si>
  <si>
    <t>Participação na 619ª Reunião Ordinária do CONFIS, a ser realizada em 18/11/2022 na CDC</t>
  </si>
  <si>
    <t>Participação na 620ª Reunião Ordinária do CONFIS, a ser realizada em 16/112/2022 na CDC</t>
  </si>
  <si>
    <t>31/10 a 01/11/2022</t>
  </si>
  <si>
    <t>Participação na 568ª Reunião Ordinária doCONSAD, a ser realizada em 31/10/2022 na CDC</t>
  </si>
  <si>
    <t>LIGTH</t>
  </si>
  <si>
    <t>RAFAEL MAGALHÃES FURTADO</t>
  </si>
  <si>
    <t xml:space="preserve">CONSELHEIRO DE ADMINISTRAÇÃO </t>
  </si>
  <si>
    <t>08/12 a 09/12/2022</t>
  </si>
  <si>
    <t>Participação na 570ª Reunião Ordinária doCONSAD, a ser realizada em 09/12/2022 na CDC</t>
  </si>
  <si>
    <t>08/11 a 10/11/2022</t>
  </si>
  <si>
    <t>Paerticipar do 9º Encontro ATP dia 09/11 no Clube Naval de Brasilia e do Prêmio ANTAQ 2022 DIA 10/11 as 18:00 h.</t>
  </si>
  <si>
    <t xml:space="preserve">Participação no Fórum Nacional do Brasil Exportt </t>
  </si>
  <si>
    <t>03/03 a 06/03/2022</t>
  </si>
  <si>
    <t>15/03 a 16/03/2022</t>
  </si>
  <si>
    <t>BERASILIA</t>
  </si>
  <si>
    <t>REUNIÃO AUTORIDADES PORTUÁRIAS SNPTA - BRASILIA</t>
  </si>
  <si>
    <t>26/10 a 30/10/2022</t>
  </si>
  <si>
    <t>Participação X Congresso Nacional de Direito Marítimo, Portuário e Aduaneiro das Seccionais da OAB, que irá ocorrer nos dias 27 e 28/10 no Centro de Eventos da Praia do Forte/Bahia.</t>
  </si>
  <si>
    <t>2 e  1/2</t>
  </si>
  <si>
    <t>18/10 a 21/10/2022</t>
  </si>
  <si>
    <t>12/12 A 14/12/2022</t>
  </si>
  <si>
    <t>Cerimônia de Entrega do Selo Fomento Infra + Integridade 2022/ Evento medalha do Mérito Mauá/
 Cerimônia do 6º Ciclo IG SEST/ Almoço Brasil Export</t>
  </si>
  <si>
    <t>13/12 A 14/12/2022</t>
  </si>
  <si>
    <t>PARTICIPAR  DO EVENTO 6ª CERTIFICAÇÃO DAS EMPRESAS ESTATAIS FEDERAIS - IG SEST NO AUDITÓRIO DO MINISTÉRIO DA ECONOMIA EM BRASÍLIA NO DIA 14/12/2022 AS 9:30</t>
  </si>
  <si>
    <t>MONIQUE MORAES XIMENES</t>
  </si>
  <si>
    <t>ASSESSORIA JURIDICA</t>
  </si>
  <si>
    <t>15/11 a 18/11/2022</t>
  </si>
  <si>
    <t>Participação no Seminário Compliance Tributário Trabalhista Administrativo</t>
  </si>
  <si>
    <t>JOÃO VITOR PARENTE</t>
  </si>
  <si>
    <t xml:space="preserve">COORDENADOR JURIDICO </t>
  </si>
  <si>
    <t>07/11 a 10/11/2022</t>
  </si>
  <si>
    <t>Participação do 5º encontro nacional das Estatais, que ocorrerá nos dias 08 a 10/11/2022 em Brasília/DF, conforme Processo</t>
  </si>
  <si>
    <t>COORDENADORA DE PLANEJAMENTO</t>
  </si>
  <si>
    <t>12/10 a 13/10/2022</t>
  </si>
  <si>
    <t>Participação na audiência pública de Avaliação da Proposta do Novo Planejamento Estratégico do Ministério da Infraestrutura conforme ofício 2030</t>
  </si>
  <si>
    <t xml:space="preserve">THIAGO NORONHA PINTO </t>
  </si>
  <si>
    <t>FLORIANÓPOLIS</t>
  </si>
  <si>
    <t>07/11 A 11/11/2022</t>
  </si>
  <si>
    <t>Participação no IX CIDESPORT - Congresso Internacional de Desempenho Portuário, além da apresentação presencial do artigo "Gestão por processos como metodologia de identificação de oportunidades de negócios em Portos: cessão de uso e arrendamento de áreas no Porto de Fortaleza"</t>
  </si>
  <si>
    <t>3 e 3/12</t>
  </si>
  <si>
    <t>Participação na cerimônia de premiação do 6º ciclo do indicador de governança IG-Sest </t>
  </si>
  <si>
    <t>BRUNA RANYELLE TOMAZ DE SOUSA</t>
  </si>
  <si>
    <t xml:space="preserve">COORDENADORA DA ADMINISTRAÇÃO </t>
  </si>
  <si>
    <t>11/09 a 14/09/2022</t>
  </si>
  <si>
    <t>Participar do curso Gestão Estratégica de Projetos.</t>
  </si>
  <si>
    <t>EULANE DA SILVA CAJAZEIRAS</t>
  </si>
  <si>
    <t>CODREH/ DIAFIN</t>
  </si>
  <si>
    <t>FRANCISCA VERIDIANE MAIA DE OLIVEIRA</t>
  </si>
  <si>
    <t>FUNÇÃO COMISSIONADA I</t>
  </si>
  <si>
    <t>CURITIBA</t>
  </si>
  <si>
    <t>28/11 a 30/11/2022</t>
  </si>
  <si>
    <t>Participação no evento Masteclass Gestão Estratégica de Pessoas no Setor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</si>
</sst>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3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15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22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12" fontId="2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16" fontId="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2" fillId="3" borderId="1" xfId="1" applyFont="1" applyFill="1" applyBorder="1" applyAlignment="1">
      <alignment horizontal="center" wrapText="1"/>
    </xf>
    <xf numFmtId="164" fontId="2" fillId="3" borderId="1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3" fontId="2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50"/>
  <sheetViews>
    <sheetView tabSelected="1" topLeftCell="C102" zoomScale="120" zoomScaleNormal="120" workbookViewId="0">
      <selection activeCell="G112" sqref="G112"/>
    </sheetView>
  </sheetViews>
  <sheetFormatPr defaultRowHeight="15" x14ac:dyDescent="0.25"/>
  <cols>
    <col min="2" max="2" width="31.28515625" customWidth="1"/>
    <col min="3" max="3" width="25.42578125" customWidth="1"/>
    <col min="4" max="4" width="16.42578125" customWidth="1"/>
    <col min="5" max="5" width="15.85546875" customWidth="1"/>
    <col min="6" max="6" width="20" customWidth="1"/>
    <col min="7" max="7" width="42.28515625" customWidth="1"/>
    <col min="8" max="8" width="11.7109375" customWidth="1"/>
    <col min="9" max="9" width="8.5703125" customWidth="1"/>
    <col min="10" max="10" width="11.5703125" customWidth="1"/>
    <col min="11" max="11" width="11.140625" customWidth="1"/>
    <col min="12" max="12" width="13.7109375" customWidth="1"/>
    <col min="13" max="13" width="15.5703125" customWidth="1"/>
  </cols>
  <sheetData>
    <row r="2" spans="1:13" x14ac:dyDescent="0.25">
      <c r="A2" s="37" t="s">
        <v>384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23.25" x14ac:dyDescent="0.25">
      <c r="A4" s="1" t="s">
        <v>0</v>
      </c>
      <c r="B4" s="1" t="s">
        <v>1</v>
      </c>
      <c r="C4" s="1" t="s">
        <v>2</v>
      </c>
      <c r="D4" s="1" t="s">
        <v>12</v>
      </c>
      <c r="E4" s="1" t="s">
        <v>11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ht="34.5" x14ac:dyDescent="0.25">
      <c r="A5" s="4" t="s">
        <v>56</v>
      </c>
      <c r="B5" s="4" t="s">
        <v>57</v>
      </c>
      <c r="C5" s="4" t="s">
        <v>304</v>
      </c>
      <c r="D5" s="4" t="s">
        <v>197</v>
      </c>
      <c r="E5" s="4" t="s">
        <v>274</v>
      </c>
      <c r="F5" s="4" t="s">
        <v>305</v>
      </c>
      <c r="G5" s="4" t="s">
        <v>307</v>
      </c>
      <c r="H5" s="2" t="s">
        <v>277</v>
      </c>
      <c r="I5" s="2" t="s">
        <v>278</v>
      </c>
      <c r="J5" s="16">
        <v>2034.47</v>
      </c>
      <c r="K5" s="4" t="s">
        <v>58</v>
      </c>
      <c r="L5" s="35">
        <v>975.94</v>
      </c>
      <c r="M5" s="16">
        <f>J5+L5</f>
        <v>3010.41</v>
      </c>
    </row>
    <row r="6" spans="1:13" ht="23.25" x14ac:dyDescent="0.25">
      <c r="A6" s="2" t="s">
        <v>23</v>
      </c>
      <c r="B6" s="2" t="s">
        <v>272</v>
      </c>
      <c r="C6" s="4" t="s">
        <v>273</v>
      </c>
      <c r="D6" s="2" t="s">
        <v>274</v>
      </c>
      <c r="E6" s="2" t="s">
        <v>197</v>
      </c>
      <c r="F6" s="8" t="s">
        <v>275</v>
      </c>
      <c r="G6" s="4" t="s">
        <v>276</v>
      </c>
      <c r="H6" s="2" t="s">
        <v>277</v>
      </c>
      <c r="I6" s="2" t="s">
        <v>278</v>
      </c>
      <c r="J6" s="11">
        <v>1997.47</v>
      </c>
      <c r="K6" s="2" t="s">
        <v>58</v>
      </c>
      <c r="L6" s="11">
        <v>975.94</v>
      </c>
      <c r="M6" s="16">
        <f>J6+L6</f>
        <v>2973.41</v>
      </c>
    </row>
    <row r="7" spans="1:13" ht="23.25" x14ac:dyDescent="0.25">
      <c r="A7" s="2" t="s">
        <v>50</v>
      </c>
      <c r="B7" s="2" t="s">
        <v>120</v>
      </c>
      <c r="C7" s="4" t="s">
        <v>300</v>
      </c>
      <c r="D7" s="2" t="s">
        <v>274</v>
      </c>
      <c r="E7" s="2" t="s">
        <v>197</v>
      </c>
      <c r="F7" s="8" t="s">
        <v>301</v>
      </c>
      <c r="G7" s="4" t="s">
        <v>302</v>
      </c>
      <c r="H7" s="2" t="s">
        <v>277</v>
      </c>
      <c r="I7" s="2" t="s">
        <v>278</v>
      </c>
      <c r="J7" s="11">
        <v>2733.47</v>
      </c>
      <c r="K7" s="2" t="s">
        <v>58</v>
      </c>
      <c r="L7" s="11">
        <v>975.94</v>
      </c>
      <c r="M7" s="16">
        <f t="shared" ref="M7:M111" si="0">J7+L7</f>
        <v>3709.41</v>
      </c>
    </row>
    <row r="8" spans="1:13" x14ac:dyDescent="0.25">
      <c r="A8" s="4" t="s">
        <v>56</v>
      </c>
      <c r="B8" s="4" t="s">
        <v>263</v>
      </c>
      <c r="C8" s="4" t="s">
        <v>313</v>
      </c>
      <c r="D8" s="4" t="s">
        <v>197</v>
      </c>
      <c r="E8" s="4" t="s">
        <v>198</v>
      </c>
      <c r="F8" s="8" t="s">
        <v>310</v>
      </c>
      <c r="G8" s="4" t="s">
        <v>311</v>
      </c>
      <c r="H8" s="2" t="s">
        <v>277</v>
      </c>
      <c r="I8" s="2" t="s">
        <v>278</v>
      </c>
      <c r="J8" s="11">
        <v>3549.39</v>
      </c>
      <c r="K8" s="2" t="s">
        <v>58</v>
      </c>
      <c r="L8" s="11">
        <v>878.35</v>
      </c>
      <c r="M8" s="16">
        <f>J8+L8</f>
        <v>4427.74</v>
      </c>
    </row>
    <row r="9" spans="1:13" ht="23.25" x14ac:dyDescent="0.25">
      <c r="A9" s="4" t="s">
        <v>56</v>
      </c>
      <c r="B9" s="4" t="s">
        <v>314</v>
      </c>
      <c r="C9" s="4" t="s">
        <v>315</v>
      </c>
      <c r="D9" s="4" t="s">
        <v>197</v>
      </c>
      <c r="E9" s="4" t="s">
        <v>198</v>
      </c>
      <c r="F9" s="8" t="s">
        <v>310</v>
      </c>
      <c r="G9" s="4" t="s">
        <v>311</v>
      </c>
      <c r="H9" s="2" t="s">
        <v>277</v>
      </c>
      <c r="I9" s="2" t="s">
        <v>278</v>
      </c>
      <c r="J9" s="11">
        <v>3549.39</v>
      </c>
      <c r="K9" s="2" t="s">
        <v>58</v>
      </c>
      <c r="L9" s="11">
        <v>878.35</v>
      </c>
      <c r="M9" s="16">
        <f>J9+L9</f>
        <v>4427.74</v>
      </c>
    </row>
    <row r="10" spans="1:13" ht="34.5" x14ac:dyDescent="0.25">
      <c r="A10" s="2" t="s">
        <v>110</v>
      </c>
      <c r="B10" s="2" t="s">
        <v>51</v>
      </c>
      <c r="C10" s="4" t="s">
        <v>292</v>
      </c>
      <c r="D10" s="2" t="s">
        <v>274</v>
      </c>
      <c r="E10" s="2" t="s">
        <v>197</v>
      </c>
      <c r="F10" s="8" t="s">
        <v>293</v>
      </c>
      <c r="G10" s="6" t="s">
        <v>294</v>
      </c>
      <c r="H10" s="2" t="s">
        <v>277</v>
      </c>
      <c r="I10" s="2" t="s">
        <v>278</v>
      </c>
      <c r="J10" s="11">
        <v>933.47</v>
      </c>
      <c r="K10" s="2" t="s">
        <v>58</v>
      </c>
      <c r="L10" s="11">
        <v>975.94</v>
      </c>
      <c r="M10" s="16">
        <f t="shared" si="0"/>
        <v>1909.41</v>
      </c>
    </row>
    <row r="11" spans="1:13" ht="23.25" x14ac:dyDescent="0.25">
      <c r="A11" s="2" t="s">
        <v>13</v>
      </c>
      <c r="B11" s="2" t="s">
        <v>34</v>
      </c>
      <c r="C11" s="4" t="s">
        <v>279</v>
      </c>
      <c r="D11" s="2" t="s">
        <v>197</v>
      </c>
      <c r="E11" s="2" t="s">
        <v>274</v>
      </c>
      <c r="F11" s="8" t="s">
        <v>280</v>
      </c>
      <c r="G11" s="4" t="s">
        <v>281</v>
      </c>
      <c r="H11" s="2" t="s">
        <v>277</v>
      </c>
      <c r="I11" s="2" t="s">
        <v>278</v>
      </c>
      <c r="J11" s="11">
        <v>1370.47</v>
      </c>
      <c r="K11" s="2" t="s">
        <v>19</v>
      </c>
      <c r="L11" s="11">
        <v>1626.57</v>
      </c>
      <c r="M11" s="16">
        <f t="shared" si="0"/>
        <v>2997.04</v>
      </c>
    </row>
    <row r="12" spans="1:13" ht="23.25" x14ac:dyDescent="0.25">
      <c r="A12" s="2" t="s">
        <v>23</v>
      </c>
      <c r="B12" s="2" t="s">
        <v>272</v>
      </c>
      <c r="C12" s="4" t="s">
        <v>273</v>
      </c>
      <c r="D12" s="2" t="s">
        <v>274</v>
      </c>
      <c r="E12" s="2" t="s">
        <v>197</v>
      </c>
      <c r="F12" s="8" t="s">
        <v>290</v>
      </c>
      <c r="G12" s="4" t="s">
        <v>291</v>
      </c>
      <c r="H12" s="2" t="s">
        <v>277</v>
      </c>
      <c r="I12" s="2" t="s">
        <v>278</v>
      </c>
      <c r="J12" s="11">
        <v>1997.47</v>
      </c>
      <c r="K12" s="2" t="s">
        <v>58</v>
      </c>
      <c r="L12" s="11">
        <v>975.94</v>
      </c>
      <c r="M12" s="16">
        <f t="shared" si="0"/>
        <v>2973.41</v>
      </c>
    </row>
    <row r="13" spans="1:13" ht="23.25" x14ac:dyDescent="0.25">
      <c r="A13" s="4" t="s">
        <v>56</v>
      </c>
      <c r="B13" s="4" t="s">
        <v>57</v>
      </c>
      <c r="C13" s="4" t="s">
        <v>304</v>
      </c>
      <c r="D13" s="4" t="s">
        <v>197</v>
      </c>
      <c r="E13" s="4" t="s">
        <v>274</v>
      </c>
      <c r="F13" s="8" t="s">
        <v>290</v>
      </c>
      <c r="G13" s="4" t="s">
        <v>312</v>
      </c>
      <c r="H13" s="2" t="s">
        <v>277</v>
      </c>
      <c r="I13" s="2" t="s">
        <v>278</v>
      </c>
      <c r="J13" s="11">
        <v>1203.47</v>
      </c>
      <c r="K13" s="2" t="s">
        <v>58</v>
      </c>
      <c r="L13" s="11">
        <v>975.94</v>
      </c>
      <c r="M13" s="16">
        <f t="shared" si="0"/>
        <v>2179.41</v>
      </c>
    </row>
    <row r="14" spans="1:13" ht="23.25" x14ac:dyDescent="0.25">
      <c r="A14" s="2" t="s">
        <v>50</v>
      </c>
      <c r="B14" s="2" t="s">
        <v>120</v>
      </c>
      <c r="C14" s="4" t="s">
        <v>300</v>
      </c>
      <c r="D14" s="2" t="s">
        <v>274</v>
      </c>
      <c r="E14" s="2" t="s">
        <v>197</v>
      </c>
      <c r="F14" s="8" t="s">
        <v>303</v>
      </c>
      <c r="G14" s="4" t="s">
        <v>302</v>
      </c>
      <c r="H14" s="2" t="s">
        <v>277</v>
      </c>
      <c r="I14" s="2" t="s">
        <v>278</v>
      </c>
      <c r="J14" s="11">
        <v>1435.47</v>
      </c>
      <c r="K14" s="2">
        <v>0</v>
      </c>
      <c r="L14" s="11">
        <v>0</v>
      </c>
      <c r="M14" s="16">
        <f t="shared" si="0"/>
        <v>1435.47</v>
      </c>
    </row>
    <row r="15" spans="1:13" ht="45.75" x14ac:dyDescent="0.25">
      <c r="A15" s="2" t="s">
        <v>60</v>
      </c>
      <c r="B15" s="2" t="s">
        <v>233</v>
      </c>
      <c r="C15" s="4" t="s">
        <v>321</v>
      </c>
      <c r="D15" s="2" t="s">
        <v>197</v>
      </c>
      <c r="E15" s="2" t="s">
        <v>274</v>
      </c>
      <c r="F15" s="8"/>
      <c r="G15" s="4" t="s">
        <v>330</v>
      </c>
      <c r="H15" s="2" t="s">
        <v>277</v>
      </c>
      <c r="I15" s="2" t="s">
        <v>278</v>
      </c>
      <c r="J15" s="11">
        <v>1835.47</v>
      </c>
      <c r="K15" s="2" t="s">
        <v>331</v>
      </c>
      <c r="L15" s="11">
        <v>2635.06</v>
      </c>
      <c r="M15" s="16">
        <f t="shared" si="0"/>
        <v>4470.53</v>
      </c>
    </row>
    <row r="16" spans="1:13" ht="23.25" x14ac:dyDescent="0.25">
      <c r="A16" s="4" t="s">
        <v>56</v>
      </c>
      <c r="B16" s="4" t="s">
        <v>57</v>
      </c>
      <c r="C16" s="4" t="s">
        <v>304</v>
      </c>
      <c r="D16" s="4" t="s">
        <v>197</v>
      </c>
      <c r="E16" s="4" t="s">
        <v>274</v>
      </c>
      <c r="F16" s="8" t="s">
        <v>517</v>
      </c>
      <c r="G16" s="4" t="s">
        <v>308</v>
      </c>
      <c r="H16" s="2" t="s">
        <v>277</v>
      </c>
      <c r="I16" s="2" t="s">
        <v>278</v>
      </c>
      <c r="J16" s="11">
        <v>1011.47</v>
      </c>
      <c r="K16" s="2" t="s">
        <v>309</v>
      </c>
      <c r="L16" s="11">
        <v>2277.1999999999998</v>
      </c>
      <c r="M16" s="16">
        <f t="shared" si="0"/>
        <v>3288.67</v>
      </c>
    </row>
    <row r="17" spans="1:13" ht="34.5" x14ac:dyDescent="0.25">
      <c r="A17" s="2" t="s">
        <v>13</v>
      </c>
      <c r="B17" s="2" t="s">
        <v>34</v>
      </c>
      <c r="C17" s="4" t="s">
        <v>279</v>
      </c>
      <c r="D17" s="2" t="s">
        <v>197</v>
      </c>
      <c r="E17" s="2" t="s">
        <v>287</v>
      </c>
      <c r="F17" s="29" t="s">
        <v>299</v>
      </c>
      <c r="G17" s="4" t="s">
        <v>288</v>
      </c>
      <c r="H17" s="28" t="s">
        <v>289</v>
      </c>
      <c r="I17" s="2" t="s">
        <v>278</v>
      </c>
      <c r="J17" s="11">
        <v>7577.71</v>
      </c>
      <c r="K17" s="2">
        <v>6</v>
      </c>
      <c r="L17" s="11">
        <v>6376.23</v>
      </c>
      <c r="M17" s="16">
        <f t="shared" si="0"/>
        <v>13953.939999999999</v>
      </c>
    </row>
    <row r="18" spans="1:13" x14ac:dyDescent="0.25">
      <c r="A18" s="2" t="s">
        <v>56</v>
      </c>
      <c r="B18" s="2" t="s">
        <v>57</v>
      </c>
      <c r="C18" s="4" t="s">
        <v>304</v>
      </c>
      <c r="D18" s="2" t="s">
        <v>197</v>
      </c>
      <c r="E18" s="2" t="s">
        <v>205</v>
      </c>
      <c r="F18" s="29" t="s">
        <v>518</v>
      </c>
      <c r="G18" s="4" t="s">
        <v>329</v>
      </c>
      <c r="H18" s="28" t="s">
        <v>277</v>
      </c>
      <c r="I18" s="2"/>
      <c r="J18" s="11">
        <v>4759.76</v>
      </c>
      <c r="K18" s="2" t="s">
        <v>58</v>
      </c>
      <c r="L18" s="11">
        <v>975.94</v>
      </c>
      <c r="M18" s="16">
        <f t="shared" si="0"/>
        <v>5735.7000000000007</v>
      </c>
    </row>
    <row r="19" spans="1:13" ht="23.25" x14ac:dyDescent="0.25">
      <c r="A19" s="2" t="s">
        <v>214</v>
      </c>
      <c r="B19" s="2" t="s">
        <v>326</v>
      </c>
      <c r="C19" s="4" t="s">
        <v>327</v>
      </c>
      <c r="D19" s="2" t="s">
        <v>197</v>
      </c>
      <c r="E19" s="2" t="s">
        <v>205</v>
      </c>
      <c r="F19" s="29" t="s">
        <v>328</v>
      </c>
      <c r="G19" s="4" t="s">
        <v>329</v>
      </c>
      <c r="H19" s="2" t="s">
        <v>277</v>
      </c>
      <c r="I19" s="2" t="s">
        <v>278</v>
      </c>
      <c r="J19" s="11">
        <v>3418.37</v>
      </c>
      <c r="K19" s="2" t="s">
        <v>58</v>
      </c>
      <c r="L19" s="11">
        <v>975.94</v>
      </c>
      <c r="M19" s="16">
        <f t="shared" si="0"/>
        <v>4394.3099999999995</v>
      </c>
    </row>
    <row r="20" spans="1:13" ht="23.25" x14ac:dyDescent="0.25">
      <c r="A20" s="2" t="s">
        <v>60</v>
      </c>
      <c r="B20" s="2" t="s">
        <v>297</v>
      </c>
      <c r="C20" s="4" t="s">
        <v>282</v>
      </c>
      <c r="D20" s="2" t="s">
        <v>197</v>
      </c>
      <c r="E20" s="2" t="s">
        <v>205</v>
      </c>
      <c r="F20" s="8" t="s">
        <v>284</v>
      </c>
      <c r="G20" s="4" t="s">
        <v>283</v>
      </c>
      <c r="H20" s="2" t="s">
        <v>277</v>
      </c>
      <c r="I20" s="2" t="s">
        <v>278</v>
      </c>
      <c r="J20" s="11">
        <v>2399.1999999999998</v>
      </c>
      <c r="K20" s="2" t="s">
        <v>285</v>
      </c>
      <c r="L20" s="11">
        <v>2635.06</v>
      </c>
      <c r="M20" s="16">
        <f t="shared" si="0"/>
        <v>5034.26</v>
      </c>
    </row>
    <row r="21" spans="1:13" x14ac:dyDescent="0.25">
      <c r="A21" s="2" t="s">
        <v>13</v>
      </c>
      <c r="B21" s="2" t="s">
        <v>34</v>
      </c>
      <c r="C21" s="4" t="s">
        <v>279</v>
      </c>
      <c r="D21" s="2" t="s">
        <v>197</v>
      </c>
      <c r="E21" s="2" t="s">
        <v>274</v>
      </c>
      <c r="F21" s="8" t="s">
        <v>298</v>
      </c>
      <c r="G21" s="4" t="s">
        <v>283</v>
      </c>
      <c r="H21" s="2" t="s">
        <v>277</v>
      </c>
      <c r="I21" s="2" t="s">
        <v>278</v>
      </c>
      <c r="J21" s="11">
        <v>1900.14</v>
      </c>
      <c r="K21" s="2" t="s">
        <v>19</v>
      </c>
      <c r="L21" s="11">
        <v>1626.57</v>
      </c>
      <c r="M21" s="16">
        <f t="shared" si="0"/>
        <v>3526.71</v>
      </c>
    </row>
    <row r="22" spans="1:13" x14ac:dyDescent="0.25">
      <c r="A22" s="2" t="s">
        <v>60</v>
      </c>
      <c r="B22" s="2" t="s">
        <v>241</v>
      </c>
      <c r="C22" s="4" t="s">
        <v>286</v>
      </c>
      <c r="D22" s="2" t="s">
        <v>197</v>
      </c>
      <c r="E22" s="2" t="s">
        <v>205</v>
      </c>
      <c r="F22" s="8" t="s">
        <v>284</v>
      </c>
      <c r="G22" s="4" t="s">
        <v>283</v>
      </c>
      <c r="H22" s="2" t="s">
        <v>277</v>
      </c>
      <c r="I22" s="2" t="s">
        <v>278</v>
      </c>
      <c r="J22" s="11">
        <v>2399.1999999999998</v>
      </c>
      <c r="K22" s="2" t="s">
        <v>285</v>
      </c>
      <c r="L22" s="11">
        <v>2635.06</v>
      </c>
      <c r="M22" s="16">
        <f t="shared" si="0"/>
        <v>5034.26</v>
      </c>
    </row>
    <row r="23" spans="1:13" x14ac:dyDescent="0.25">
      <c r="A23" s="2" t="s">
        <v>56</v>
      </c>
      <c r="B23" s="2" t="s">
        <v>57</v>
      </c>
      <c r="C23" s="4" t="s">
        <v>304</v>
      </c>
      <c r="D23" s="2" t="s">
        <v>197</v>
      </c>
      <c r="E23" s="2" t="s">
        <v>519</v>
      </c>
      <c r="F23" s="8" t="s">
        <v>290</v>
      </c>
      <c r="G23" s="4" t="s">
        <v>520</v>
      </c>
      <c r="H23" s="2" t="s">
        <v>277</v>
      </c>
      <c r="I23" s="2"/>
      <c r="J23" s="11">
        <v>3722.16</v>
      </c>
      <c r="K23" s="20" t="s">
        <v>58</v>
      </c>
      <c r="L23" s="11">
        <v>975.94</v>
      </c>
      <c r="M23" s="16">
        <f t="shared" si="0"/>
        <v>4698.1000000000004</v>
      </c>
    </row>
    <row r="24" spans="1:13" ht="34.5" x14ac:dyDescent="0.25">
      <c r="A24" s="2" t="s">
        <v>360</v>
      </c>
      <c r="B24" s="2" t="s">
        <v>385</v>
      </c>
      <c r="C24" s="4" t="s">
        <v>386</v>
      </c>
      <c r="D24" s="2" t="s">
        <v>197</v>
      </c>
      <c r="E24" s="2" t="s">
        <v>274</v>
      </c>
      <c r="F24" s="8">
        <v>44638</v>
      </c>
      <c r="G24" s="4" t="s">
        <v>387</v>
      </c>
      <c r="H24" s="2" t="s">
        <v>277</v>
      </c>
      <c r="I24" s="2" t="s">
        <v>278</v>
      </c>
      <c r="J24" s="11">
        <v>2386.4699999999998</v>
      </c>
      <c r="K24" s="33" t="s">
        <v>388</v>
      </c>
      <c r="L24" s="11">
        <v>292.77999999999997</v>
      </c>
      <c r="M24" s="16">
        <f t="shared" si="0"/>
        <v>2679.25</v>
      </c>
    </row>
    <row r="25" spans="1:13" ht="45.75" x14ac:dyDescent="0.25">
      <c r="A25" s="2" t="s">
        <v>13</v>
      </c>
      <c r="B25" s="2" t="s">
        <v>34</v>
      </c>
      <c r="C25" s="4" t="s">
        <v>279</v>
      </c>
      <c r="D25" s="2" t="s">
        <v>197</v>
      </c>
      <c r="E25" s="2" t="s">
        <v>274</v>
      </c>
      <c r="F25" s="8" t="s">
        <v>325</v>
      </c>
      <c r="G25" s="4" t="s">
        <v>322</v>
      </c>
      <c r="H25" s="2" t="s">
        <v>277</v>
      </c>
      <c r="I25" s="2" t="s">
        <v>278</v>
      </c>
      <c r="J25" s="11">
        <v>3766.47</v>
      </c>
      <c r="K25" s="2" t="s">
        <v>58</v>
      </c>
      <c r="L25" s="11">
        <v>975.94</v>
      </c>
      <c r="M25" s="16">
        <f t="shared" si="0"/>
        <v>4742.41</v>
      </c>
    </row>
    <row r="26" spans="1:13" ht="23.25" x14ac:dyDescent="0.25">
      <c r="A26" s="2" t="s">
        <v>60</v>
      </c>
      <c r="B26" s="2" t="s">
        <v>233</v>
      </c>
      <c r="C26" s="4" t="s">
        <v>321</v>
      </c>
      <c r="D26" s="2" t="s">
        <v>197</v>
      </c>
      <c r="E26" s="2" t="s">
        <v>205</v>
      </c>
      <c r="F26" s="8" t="s">
        <v>324</v>
      </c>
      <c r="G26" s="32" t="s">
        <v>323</v>
      </c>
      <c r="H26" s="2" t="s">
        <v>277</v>
      </c>
      <c r="I26" s="2" t="s">
        <v>278</v>
      </c>
      <c r="J26" s="11">
        <v>4172.22</v>
      </c>
      <c r="K26" s="2" t="s">
        <v>19</v>
      </c>
      <c r="L26" s="11">
        <v>1463.92</v>
      </c>
      <c r="M26" s="16">
        <f t="shared" si="0"/>
        <v>5636.14</v>
      </c>
    </row>
    <row r="27" spans="1:13" x14ac:dyDescent="0.25">
      <c r="A27" s="4" t="s">
        <v>56</v>
      </c>
      <c r="B27" s="4" t="s">
        <v>57</v>
      </c>
      <c r="C27" s="4" t="s">
        <v>304</v>
      </c>
      <c r="D27" s="4" t="s">
        <v>205</v>
      </c>
      <c r="E27" s="2" t="s">
        <v>346</v>
      </c>
      <c r="F27" s="8" t="s">
        <v>339</v>
      </c>
      <c r="G27" s="32" t="s">
        <v>340</v>
      </c>
      <c r="H27" s="2" t="s">
        <v>277</v>
      </c>
      <c r="I27" s="2" t="s">
        <v>278</v>
      </c>
      <c r="J27" s="11">
        <v>3870.66</v>
      </c>
      <c r="K27" s="2">
        <v>1</v>
      </c>
      <c r="L27" s="11">
        <v>650.63</v>
      </c>
      <c r="M27" s="16">
        <f t="shared" si="0"/>
        <v>4521.29</v>
      </c>
    </row>
    <row r="28" spans="1:13" ht="23.25" x14ac:dyDescent="0.25">
      <c r="A28" s="4" t="s">
        <v>56</v>
      </c>
      <c r="B28" s="4" t="s">
        <v>57</v>
      </c>
      <c r="C28" s="4" t="s">
        <v>304</v>
      </c>
      <c r="D28" s="4" t="s">
        <v>197</v>
      </c>
      <c r="E28" s="2" t="s">
        <v>205</v>
      </c>
      <c r="F28" s="8" t="s">
        <v>347</v>
      </c>
      <c r="G28" s="32" t="s">
        <v>323</v>
      </c>
      <c r="H28" s="2" t="s">
        <v>277</v>
      </c>
      <c r="I28" s="2" t="s">
        <v>278</v>
      </c>
      <c r="J28" s="11">
        <v>4603.26</v>
      </c>
      <c r="K28" s="2" t="s">
        <v>58</v>
      </c>
      <c r="L28" s="11">
        <v>975.94</v>
      </c>
      <c r="M28" s="16">
        <f>J28+L28</f>
        <v>5579.2000000000007</v>
      </c>
    </row>
    <row r="29" spans="1:13" ht="23.25" x14ac:dyDescent="0.25">
      <c r="A29" s="4" t="s">
        <v>366</v>
      </c>
      <c r="B29" s="4" t="s">
        <v>367</v>
      </c>
      <c r="C29" s="4" t="s">
        <v>368</v>
      </c>
      <c r="D29" s="4" t="s">
        <v>274</v>
      </c>
      <c r="E29" s="2" t="s">
        <v>197</v>
      </c>
      <c r="F29" s="8" t="s">
        <v>295</v>
      </c>
      <c r="G29" s="4" t="s">
        <v>369</v>
      </c>
      <c r="H29" s="2" t="s">
        <v>277</v>
      </c>
      <c r="I29" s="2" t="s">
        <v>278</v>
      </c>
      <c r="J29" s="11">
        <v>2425.4699999999998</v>
      </c>
      <c r="K29" s="2" t="s">
        <v>58</v>
      </c>
      <c r="L29" s="11">
        <v>975.94</v>
      </c>
      <c r="M29" s="16">
        <f>J29+L29</f>
        <v>3401.41</v>
      </c>
    </row>
    <row r="30" spans="1:13" ht="34.5" x14ac:dyDescent="0.25">
      <c r="A30" s="2" t="s">
        <v>13</v>
      </c>
      <c r="B30" s="2" t="s">
        <v>34</v>
      </c>
      <c r="C30" s="4" t="s">
        <v>279</v>
      </c>
      <c r="D30" s="2" t="s">
        <v>197</v>
      </c>
      <c r="E30" s="2" t="s">
        <v>332</v>
      </c>
      <c r="F30" s="8" t="s">
        <v>333</v>
      </c>
      <c r="G30" s="4" t="s">
        <v>336</v>
      </c>
      <c r="H30" s="2" t="s">
        <v>334</v>
      </c>
      <c r="I30" s="2" t="s">
        <v>142</v>
      </c>
      <c r="J30" s="11">
        <v>0</v>
      </c>
      <c r="K30" s="2" t="s">
        <v>19</v>
      </c>
      <c r="L30" s="11">
        <v>1138.5999999999999</v>
      </c>
      <c r="M30" s="16">
        <f>L30</f>
        <v>1138.5999999999999</v>
      </c>
    </row>
    <row r="31" spans="1:13" x14ac:dyDescent="0.25">
      <c r="A31" s="4" t="s">
        <v>56</v>
      </c>
      <c r="B31" s="4" t="s">
        <v>338</v>
      </c>
      <c r="C31" s="4" t="s">
        <v>343</v>
      </c>
      <c r="D31" s="2" t="s">
        <v>197</v>
      </c>
      <c r="E31" s="2" t="s">
        <v>344</v>
      </c>
      <c r="F31" s="8" t="s">
        <v>383</v>
      </c>
      <c r="G31" s="4" t="s">
        <v>345</v>
      </c>
      <c r="H31" s="2" t="s">
        <v>277</v>
      </c>
      <c r="I31" s="2" t="s">
        <v>278</v>
      </c>
      <c r="J31" s="11">
        <v>869.19</v>
      </c>
      <c r="K31" s="2" t="s">
        <v>309</v>
      </c>
      <c r="L31" s="11">
        <v>2049.4899999999998</v>
      </c>
      <c r="M31" s="16">
        <f>J31+L31</f>
        <v>2918.68</v>
      </c>
    </row>
    <row r="32" spans="1:13" ht="34.5" x14ac:dyDescent="0.25">
      <c r="A32" s="2" t="s">
        <v>60</v>
      </c>
      <c r="B32" s="2" t="s">
        <v>297</v>
      </c>
      <c r="C32" s="4" t="s">
        <v>335</v>
      </c>
      <c r="D32" s="2" t="s">
        <v>197</v>
      </c>
      <c r="E32" s="2" t="s">
        <v>332</v>
      </c>
      <c r="F32" s="8" t="s">
        <v>333</v>
      </c>
      <c r="G32" s="4" t="s">
        <v>336</v>
      </c>
      <c r="H32" s="2" t="s">
        <v>334</v>
      </c>
      <c r="I32" s="2" t="s">
        <v>142</v>
      </c>
      <c r="J32" s="11">
        <v>0</v>
      </c>
      <c r="K32" s="2" t="s">
        <v>19</v>
      </c>
      <c r="L32" s="11">
        <v>1024.75</v>
      </c>
      <c r="M32" s="16">
        <f>L32</f>
        <v>1024.75</v>
      </c>
    </row>
    <row r="33" spans="1:13" ht="34.5" x14ac:dyDescent="0.25">
      <c r="A33" s="4" t="s">
        <v>56</v>
      </c>
      <c r="B33" s="4" t="s">
        <v>57</v>
      </c>
      <c r="C33" s="4" t="s">
        <v>304</v>
      </c>
      <c r="D33" s="2" t="s">
        <v>349</v>
      </c>
      <c r="E33" s="2" t="s">
        <v>197</v>
      </c>
      <c r="F33" s="8" t="s">
        <v>348</v>
      </c>
      <c r="G33" s="4" t="s">
        <v>350</v>
      </c>
      <c r="H33" s="2" t="s">
        <v>277</v>
      </c>
      <c r="I33" s="2" t="s">
        <v>278</v>
      </c>
      <c r="J33" s="11">
        <v>1097.42</v>
      </c>
      <c r="K33" s="2" t="s">
        <v>200</v>
      </c>
      <c r="L33" s="11">
        <v>4229.09</v>
      </c>
      <c r="M33" s="16"/>
    </row>
    <row r="34" spans="1:13" x14ac:dyDescent="0.25">
      <c r="A34" s="4" t="s">
        <v>56</v>
      </c>
      <c r="B34" s="4" t="s">
        <v>338</v>
      </c>
      <c r="C34" s="4" t="s">
        <v>343</v>
      </c>
      <c r="D34" s="4" t="s">
        <v>197</v>
      </c>
      <c r="E34" s="2" t="s">
        <v>318</v>
      </c>
      <c r="F34" s="8" t="s">
        <v>341</v>
      </c>
      <c r="G34" s="4" t="s">
        <v>320</v>
      </c>
      <c r="H34" s="2" t="s">
        <v>277</v>
      </c>
      <c r="I34" s="2" t="s">
        <v>278</v>
      </c>
      <c r="J34" s="11">
        <v>1131.69</v>
      </c>
      <c r="K34" s="2" t="s">
        <v>19</v>
      </c>
      <c r="L34" s="11">
        <v>1463.92</v>
      </c>
      <c r="M34" s="16">
        <f>J34+L34</f>
        <v>2595.61</v>
      </c>
    </row>
    <row r="35" spans="1:13" ht="23.25" x14ac:dyDescent="0.25">
      <c r="A35" s="4" t="s">
        <v>50</v>
      </c>
      <c r="B35" s="4" t="s">
        <v>120</v>
      </c>
      <c r="C35" s="4" t="s">
        <v>370</v>
      </c>
      <c r="D35" s="4" t="s">
        <v>274</v>
      </c>
      <c r="E35" s="2" t="s">
        <v>197</v>
      </c>
      <c r="F35" s="8" t="s">
        <v>371</v>
      </c>
      <c r="G35" s="4" t="s">
        <v>372</v>
      </c>
      <c r="H35" s="2" t="s">
        <v>277</v>
      </c>
      <c r="I35" s="2" t="s">
        <v>278</v>
      </c>
      <c r="J35" s="11">
        <v>1784.66</v>
      </c>
      <c r="K35" s="2" t="s">
        <v>19</v>
      </c>
      <c r="L35" s="11">
        <v>1626.57</v>
      </c>
      <c r="M35" s="16">
        <f>J35+L35</f>
        <v>3411.23</v>
      </c>
    </row>
    <row r="36" spans="1:13" ht="23.25" x14ac:dyDescent="0.25">
      <c r="A36" s="4" t="s">
        <v>50</v>
      </c>
      <c r="B36" s="4" t="s">
        <v>373</v>
      </c>
      <c r="C36" s="4" t="s">
        <v>374</v>
      </c>
      <c r="D36" s="4" t="s">
        <v>274</v>
      </c>
      <c r="E36" s="2" t="s">
        <v>197</v>
      </c>
      <c r="F36" s="8" t="s">
        <v>371</v>
      </c>
      <c r="G36" s="4" t="s">
        <v>375</v>
      </c>
      <c r="H36" s="2" t="s">
        <v>277</v>
      </c>
      <c r="I36" s="2" t="s">
        <v>278</v>
      </c>
      <c r="J36" s="11">
        <v>1672.47</v>
      </c>
      <c r="K36" s="2" t="s">
        <v>19</v>
      </c>
      <c r="L36" s="11">
        <v>1626.57</v>
      </c>
      <c r="M36" s="16">
        <f>J36+L36</f>
        <v>3299.04</v>
      </c>
    </row>
    <row r="37" spans="1:13" x14ac:dyDescent="0.25">
      <c r="A37" s="4" t="s">
        <v>56</v>
      </c>
      <c r="B37" s="4" t="s">
        <v>57</v>
      </c>
      <c r="C37" s="4" t="s">
        <v>304</v>
      </c>
      <c r="D37" s="4" t="s">
        <v>197</v>
      </c>
      <c r="E37" s="2" t="s">
        <v>318</v>
      </c>
      <c r="F37" s="8" t="s">
        <v>342</v>
      </c>
      <c r="G37" s="4" t="s">
        <v>320</v>
      </c>
      <c r="H37" s="2" t="s">
        <v>277</v>
      </c>
      <c r="I37" s="2" t="s">
        <v>278</v>
      </c>
      <c r="J37" s="11">
        <v>2144.69</v>
      </c>
      <c r="K37" s="2" t="s">
        <v>19</v>
      </c>
      <c r="L37" s="11">
        <v>1626.57</v>
      </c>
      <c r="M37" s="16">
        <f>J37+L37</f>
        <v>3771.26</v>
      </c>
    </row>
    <row r="38" spans="1:13" ht="34.5" x14ac:dyDescent="0.25">
      <c r="A38" s="2" t="s">
        <v>110</v>
      </c>
      <c r="B38" s="2" t="s">
        <v>51</v>
      </c>
      <c r="C38" s="4" t="s">
        <v>292</v>
      </c>
      <c r="D38" s="2" t="s">
        <v>274</v>
      </c>
      <c r="E38" s="2" t="s">
        <v>197</v>
      </c>
      <c r="F38" s="8" t="s">
        <v>295</v>
      </c>
      <c r="G38" s="6" t="s">
        <v>296</v>
      </c>
      <c r="H38" s="2" t="s">
        <v>277</v>
      </c>
      <c r="I38" s="2" t="s">
        <v>278</v>
      </c>
      <c r="J38" s="11">
        <v>1222.1199999999999</v>
      </c>
      <c r="K38" s="2" t="s">
        <v>58</v>
      </c>
      <c r="L38" s="11">
        <v>975.94</v>
      </c>
      <c r="M38" s="16">
        <f t="shared" si="0"/>
        <v>2198.06</v>
      </c>
    </row>
    <row r="39" spans="1:13" x14ac:dyDescent="0.25">
      <c r="A39" s="2" t="s">
        <v>13</v>
      </c>
      <c r="B39" s="2" t="s">
        <v>34</v>
      </c>
      <c r="C39" s="4" t="s">
        <v>279</v>
      </c>
      <c r="D39" s="2" t="s">
        <v>197</v>
      </c>
      <c r="E39" s="2" t="s">
        <v>318</v>
      </c>
      <c r="F39" s="8" t="s">
        <v>319</v>
      </c>
      <c r="G39" s="4" t="s">
        <v>320</v>
      </c>
      <c r="H39" s="2" t="s">
        <v>277</v>
      </c>
      <c r="I39" s="2" t="s">
        <v>278</v>
      </c>
      <c r="J39" s="11">
        <v>1793.69</v>
      </c>
      <c r="K39" s="2" t="s">
        <v>309</v>
      </c>
      <c r="L39" s="11">
        <v>2277.1999999999998</v>
      </c>
      <c r="M39" s="16">
        <f t="shared" si="0"/>
        <v>4070.89</v>
      </c>
    </row>
    <row r="40" spans="1:13" x14ac:dyDescent="0.25">
      <c r="A40" s="2" t="s">
        <v>13</v>
      </c>
      <c r="B40" s="2" t="s">
        <v>233</v>
      </c>
      <c r="C40" s="4" t="s">
        <v>321</v>
      </c>
      <c r="D40" s="2" t="s">
        <v>197</v>
      </c>
      <c r="E40" s="2" t="s">
        <v>318</v>
      </c>
      <c r="F40" s="8" t="s">
        <v>319</v>
      </c>
      <c r="G40" s="4" t="s">
        <v>320</v>
      </c>
      <c r="H40" s="2" t="s">
        <v>277</v>
      </c>
      <c r="I40" s="2" t="s">
        <v>278</v>
      </c>
      <c r="J40" s="11">
        <v>2049.4899999999998</v>
      </c>
      <c r="K40" s="2" t="s">
        <v>309</v>
      </c>
      <c r="L40" s="11">
        <v>2049.4899999999998</v>
      </c>
      <c r="M40" s="16">
        <f t="shared" si="0"/>
        <v>4098.9799999999996</v>
      </c>
    </row>
    <row r="41" spans="1:13" ht="23.25" x14ac:dyDescent="0.25">
      <c r="A41" s="2" t="s">
        <v>214</v>
      </c>
      <c r="B41" s="2" t="s">
        <v>326</v>
      </c>
      <c r="C41" s="4" t="s">
        <v>327</v>
      </c>
      <c r="D41" s="2" t="s">
        <v>197</v>
      </c>
      <c r="E41" s="2" t="s">
        <v>156</v>
      </c>
      <c r="F41" s="8" t="s">
        <v>396</v>
      </c>
      <c r="G41" s="4" t="s">
        <v>397</v>
      </c>
      <c r="H41" s="2" t="s">
        <v>277</v>
      </c>
      <c r="I41" s="2" t="s">
        <v>278</v>
      </c>
      <c r="J41" s="11">
        <v>2435.66</v>
      </c>
      <c r="K41" s="2" t="s">
        <v>285</v>
      </c>
      <c r="L41" s="11">
        <v>2927.83</v>
      </c>
      <c r="M41" s="16">
        <f t="shared" si="0"/>
        <v>5363.49</v>
      </c>
    </row>
    <row r="42" spans="1:13" ht="34.5" x14ac:dyDescent="0.25">
      <c r="A42" s="2" t="s">
        <v>56</v>
      </c>
      <c r="B42" s="2" t="s">
        <v>57</v>
      </c>
      <c r="C42" s="4" t="s">
        <v>304</v>
      </c>
      <c r="D42" s="2" t="s">
        <v>197</v>
      </c>
      <c r="E42" s="2" t="s">
        <v>378</v>
      </c>
      <c r="F42" s="8" t="s">
        <v>379</v>
      </c>
      <c r="G42" s="4" t="s">
        <v>380</v>
      </c>
      <c r="H42" s="2" t="s">
        <v>277</v>
      </c>
      <c r="I42" s="2" t="s">
        <v>381</v>
      </c>
      <c r="J42" s="11">
        <v>5840.31</v>
      </c>
      <c r="K42" s="10" t="s">
        <v>382</v>
      </c>
      <c r="L42" s="11">
        <v>15029.56</v>
      </c>
      <c r="M42" s="16">
        <f t="shared" si="0"/>
        <v>20869.87</v>
      </c>
    </row>
    <row r="43" spans="1:13" ht="23.25" x14ac:dyDescent="0.25">
      <c r="A43" s="2" t="s">
        <v>214</v>
      </c>
      <c r="B43" s="2" t="s">
        <v>326</v>
      </c>
      <c r="C43" s="4" t="s">
        <v>327</v>
      </c>
      <c r="D43" s="2" t="s">
        <v>197</v>
      </c>
      <c r="E43" s="2" t="s">
        <v>274</v>
      </c>
      <c r="F43" s="8" t="s">
        <v>393</v>
      </c>
      <c r="G43" s="4" t="s">
        <v>395</v>
      </c>
      <c r="H43" s="2" t="s">
        <v>277</v>
      </c>
      <c r="I43" s="2" t="s">
        <v>394</v>
      </c>
      <c r="J43" s="11">
        <v>4126.7700000000004</v>
      </c>
      <c r="K43" s="10" t="s">
        <v>19</v>
      </c>
      <c r="L43" s="11">
        <v>1626.57</v>
      </c>
      <c r="M43" s="16">
        <f t="shared" si="0"/>
        <v>5753.34</v>
      </c>
    </row>
    <row r="44" spans="1:13" ht="23.25" x14ac:dyDescent="0.25">
      <c r="A44" s="2" t="s">
        <v>13</v>
      </c>
      <c r="B44" s="2" t="s">
        <v>34</v>
      </c>
      <c r="C44" s="4" t="s">
        <v>279</v>
      </c>
      <c r="D44" s="2" t="s">
        <v>197</v>
      </c>
      <c r="E44" s="2" t="s">
        <v>274</v>
      </c>
      <c r="F44" s="8" t="s">
        <v>389</v>
      </c>
      <c r="G44" s="4" t="s">
        <v>390</v>
      </c>
      <c r="H44" s="2" t="s">
        <v>277</v>
      </c>
      <c r="I44" s="2" t="s">
        <v>278</v>
      </c>
      <c r="J44" s="11">
        <v>5345.98</v>
      </c>
      <c r="K44" s="10" t="s">
        <v>58</v>
      </c>
      <c r="L44" s="11">
        <v>975.94</v>
      </c>
      <c r="M44" s="16">
        <f t="shared" si="0"/>
        <v>6321.92</v>
      </c>
    </row>
    <row r="45" spans="1:13" ht="23.25" x14ac:dyDescent="0.25">
      <c r="A45" s="4" t="s">
        <v>50</v>
      </c>
      <c r="B45" s="4" t="s">
        <v>120</v>
      </c>
      <c r="C45" s="4" t="s">
        <v>370</v>
      </c>
      <c r="D45" s="4" t="s">
        <v>274</v>
      </c>
      <c r="E45" s="2" t="s">
        <v>197</v>
      </c>
      <c r="F45" s="8" t="s">
        <v>376</v>
      </c>
      <c r="G45" s="4" t="s">
        <v>377</v>
      </c>
      <c r="H45" s="2" t="s">
        <v>277</v>
      </c>
      <c r="I45" s="2" t="s">
        <v>278</v>
      </c>
      <c r="J45" s="11">
        <v>3439.47</v>
      </c>
      <c r="K45" s="2" t="s">
        <v>58</v>
      </c>
      <c r="L45" s="11">
        <v>975.94</v>
      </c>
      <c r="M45" s="16">
        <f t="shared" si="0"/>
        <v>4415.41</v>
      </c>
    </row>
    <row r="46" spans="1:13" ht="23.25" x14ac:dyDescent="0.25">
      <c r="A46" s="4" t="s">
        <v>50</v>
      </c>
      <c r="B46" s="4" t="s">
        <v>373</v>
      </c>
      <c r="C46" s="4" t="s">
        <v>374</v>
      </c>
      <c r="D46" s="4" t="s">
        <v>274</v>
      </c>
      <c r="E46" s="2" t="s">
        <v>197</v>
      </c>
      <c r="F46" s="8" t="s">
        <v>376</v>
      </c>
      <c r="G46" s="4" t="s">
        <v>377</v>
      </c>
      <c r="H46" s="2" t="s">
        <v>277</v>
      </c>
      <c r="I46" s="2" t="s">
        <v>278</v>
      </c>
      <c r="J46" s="11">
        <v>2213.4699999999998</v>
      </c>
      <c r="K46" s="2" t="s">
        <v>58</v>
      </c>
      <c r="L46" s="11">
        <v>975.94</v>
      </c>
      <c r="M46" s="16">
        <f t="shared" si="0"/>
        <v>3189.41</v>
      </c>
    </row>
    <row r="47" spans="1:13" ht="34.5" x14ac:dyDescent="0.25">
      <c r="A47" s="4" t="s">
        <v>13</v>
      </c>
      <c r="B47" s="4" t="s">
        <v>34</v>
      </c>
      <c r="C47" s="4" t="s">
        <v>279</v>
      </c>
      <c r="D47" s="4" t="s">
        <v>197</v>
      </c>
      <c r="E47" s="2" t="s">
        <v>274</v>
      </c>
      <c r="F47" s="8" t="s">
        <v>420</v>
      </c>
      <c r="G47" s="4" t="s">
        <v>421</v>
      </c>
      <c r="H47" s="2" t="s">
        <v>277</v>
      </c>
      <c r="I47" s="2" t="s">
        <v>278</v>
      </c>
      <c r="J47" s="11">
        <v>4477.32</v>
      </c>
      <c r="K47" s="2" t="s">
        <v>19</v>
      </c>
      <c r="L47" s="11">
        <v>1626.57</v>
      </c>
      <c r="M47" s="16">
        <f t="shared" si="0"/>
        <v>6103.8899999999994</v>
      </c>
    </row>
    <row r="48" spans="1:13" ht="23.25" x14ac:dyDescent="0.25">
      <c r="A48" s="4" t="s">
        <v>60</v>
      </c>
      <c r="B48" s="4" t="s">
        <v>297</v>
      </c>
      <c r="C48" s="4" t="s">
        <v>282</v>
      </c>
      <c r="D48" s="4" t="s">
        <v>197</v>
      </c>
      <c r="E48" s="2" t="s">
        <v>205</v>
      </c>
      <c r="F48" s="8">
        <v>44715.041666666664</v>
      </c>
      <c r="G48" s="4" t="s">
        <v>392</v>
      </c>
      <c r="H48" s="2" t="s">
        <v>277</v>
      </c>
      <c r="I48" s="2" t="s">
        <v>278</v>
      </c>
      <c r="J48" s="11">
        <v>4343.66</v>
      </c>
      <c r="K48" s="2" t="s">
        <v>19</v>
      </c>
      <c r="L48" s="11">
        <v>1463.92</v>
      </c>
      <c r="M48" s="16">
        <f>J48+L48</f>
        <v>5807.58</v>
      </c>
    </row>
    <row r="49" spans="1:13" ht="23.25" x14ac:dyDescent="0.25">
      <c r="A49" s="2" t="s">
        <v>214</v>
      </c>
      <c r="B49" s="2" t="s">
        <v>326</v>
      </c>
      <c r="C49" s="4" t="s">
        <v>327</v>
      </c>
      <c r="D49" s="2" t="s">
        <v>197</v>
      </c>
      <c r="E49" s="2" t="s">
        <v>205</v>
      </c>
      <c r="F49" s="8">
        <v>44715.041666666664</v>
      </c>
      <c r="G49" s="4" t="s">
        <v>392</v>
      </c>
      <c r="H49" s="2" t="s">
        <v>277</v>
      </c>
      <c r="I49" s="2" t="s">
        <v>278</v>
      </c>
      <c r="J49" s="11">
        <v>4346.66</v>
      </c>
      <c r="K49" s="2" t="s">
        <v>19</v>
      </c>
      <c r="L49" s="11">
        <v>1626.57</v>
      </c>
      <c r="M49" s="16">
        <f t="shared" si="0"/>
        <v>5973.23</v>
      </c>
    </row>
    <row r="50" spans="1:13" ht="23.25" x14ac:dyDescent="0.25">
      <c r="A50" s="2" t="s">
        <v>56</v>
      </c>
      <c r="B50" s="2" t="s">
        <v>165</v>
      </c>
      <c r="C50" s="4" t="s">
        <v>413</v>
      </c>
      <c r="D50" s="2" t="s">
        <v>197</v>
      </c>
      <c r="E50" s="2" t="s">
        <v>156</v>
      </c>
      <c r="F50" s="8" t="s">
        <v>414</v>
      </c>
      <c r="G50" s="4" t="s">
        <v>415</v>
      </c>
      <c r="H50" s="2" t="s">
        <v>277</v>
      </c>
      <c r="I50" s="2" t="s">
        <v>278</v>
      </c>
      <c r="J50" s="11">
        <v>2696.66</v>
      </c>
      <c r="K50" s="2" t="s">
        <v>118</v>
      </c>
      <c r="L50" s="11">
        <v>2049.4899999999998</v>
      </c>
      <c r="M50" s="16">
        <f t="shared" si="0"/>
        <v>4746.1499999999996</v>
      </c>
    </row>
    <row r="51" spans="1:13" ht="23.25" x14ac:dyDescent="0.25">
      <c r="A51" s="4" t="s">
        <v>366</v>
      </c>
      <c r="B51" s="2" t="s">
        <v>367</v>
      </c>
      <c r="C51" s="4" t="s">
        <v>368</v>
      </c>
      <c r="D51" s="2" t="s">
        <v>274</v>
      </c>
      <c r="E51" s="2" t="s">
        <v>197</v>
      </c>
      <c r="F51" s="8" t="s">
        <v>490</v>
      </c>
      <c r="G51" s="4" t="s">
        <v>491</v>
      </c>
      <c r="H51" s="2" t="s">
        <v>277</v>
      </c>
      <c r="I51" s="2" t="s">
        <v>278</v>
      </c>
      <c r="J51" s="11">
        <v>1039.47</v>
      </c>
      <c r="K51" s="20" t="s">
        <v>58</v>
      </c>
      <c r="L51" s="11">
        <v>975.94</v>
      </c>
      <c r="M51" s="16">
        <f t="shared" si="0"/>
        <v>2015.41</v>
      </c>
    </row>
    <row r="52" spans="1:13" ht="30" customHeight="1" x14ac:dyDescent="0.25">
      <c r="A52" s="4" t="s">
        <v>317</v>
      </c>
      <c r="B52" s="4" t="s">
        <v>430</v>
      </c>
      <c r="C52" s="4" t="s">
        <v>411</v>
      </c>
      <c r="D52" s="4" t="s">
        <v>197</v>
      </c>
      <c r="E52" s="2" t="s">
        <v>400</v>
      </c>
      <c r="F52" s="8" t="s">
        <v>412</v>
      </c>
      <c r="G52" s="4" t="s">
        <v>431</v>
      </c>
      <c r="H52" s="2" t="s">
        <v>277</v>
      </c>
      <c r="I52" s="2" t="s">
        <v>278</v>
      </c>
      <c r="J52" s="11">
        <v>1745.77</v>
      </c>
      <c r="K52" s="2" t="s">
        <v>200</v>
      </c>
      <c r="L52" s="11">
        <v>2537.4699999999998</v>
      </c>
      <c r="M52" s="16">
        <f>L52+J52</f>
        <v>4283.24</v>
      </c>
    </row>
    <row r="53" spans="1:13" ht="33" customHeight="1" x14ac:dyDescent="0.25">
      <c r="A53" s="2" t="s">
        <v>317</v>
      </c>
      <c r="B53" s="2" t="s">
        <v>201</v>
      </c>
      <c r="C53" s="4" t="s">
        <v>411</v>
      </c>
      <c r="D53" s="2" t="s">
        <v>197</v>
      </c>
      <c r="E53" s="2" t="s">
        <v>400</v>
      </c>
      <c r="F53" s="8" t="s">
        <v>412</v>
      </c>
      <c r="G53" s="4" t="s">
        <v>431</v>
      </c>
      <c r="H53" s="2" t="s">
        <v>277</v>
      </c>
      <c r="I53" s="2" t="s">
        <v>278</v>
      </c>
      <c r="J53" s="11">
        <v>1745.77</v>
      </c>
      <c r="K53" s="2" t="s">
        <v>200</v>
      </c>
      <c r="L53" s="11">
        <v>2537.4699999999998</v>
      </c>
      <c r="M53" s="16">
        <f t="shared" si="0"/>
        <v>4283.24</v>
      </c>
    </row>
    <row r="54" spans="1:13" ht="34.5" x14ac:dyDescent="0.25">
      <c r="A54" s="2" t="s">
        <v>64</v>
      </c>
      <c r="B54" s="2" t="s">
        <v>40</v>
      </c>
      <c r="C54" s="4" t="s">
        <v>399</v>
      </c>
      <c r="D54" s="4" t="s">
        <v>197</v>
      </c>
      <c r="E54" s="2" t="s">
        <v>400</v>
      </c>
      <c r="F54" s="8" t="s">
        <v>424</v>
      </c>
      <c r="G54" s="34" t="s">
        <v>401</v>
      </c>
      <c r="H54" s="2" t="s">
        <v>277</v>
      </c>
      <c r="I54" s="2" t="s">
        <v>278</v>
      </c>
      <c r="J54" s="11">
        <v>2908.94</v>
      </c>
      <c r="K54" s="2" t="s">
        <v>19</v>
      </c>
      <c r="L54" s="11">
        <v>1463.92</v>
      </c>
      <c r="M54" s="16">
        <f t="shared" si="0"/>
        <v>4372.8600000000006</v>
      </c>
    </row>
    <row r="55" spans="1:13" ht="23.25" x14ac:dyDescent="0.25">
      <c r="A55" s="2" t="s">
        <v>214</v>
      </c>
      <c r="B55" s="2" t="s">
        <v>326</v>
      </c>
      <c r="C55" s="4" t="s">
        <v>327</v>
      </c>
      <c r="D55" s="2" t="s">
        <v>197</v>
      </c>
      <c r="E55" s="2" t="s">
        <v>344</v>
      </c>
      <c r="F55" s="8" t="s">
        <v>429</v>
      </c>
      <c r="G55" s="4" t="s">
        <v>391</v>
      </c>
      <c r="H55" s="2" t="s">
        <v>277</v>
      </c>
      <c r="I55" s="2" t="s">
        <v>278</v>
      </c>
      <c r="J55" s="11">
        <v>822.63</v>
      </c>
      <c r="K55" s="2" t="s">
        <v>118</v>
      </c>
      <c r="L55" s="11">
        <v>2277.21</v>
      </c>
      <c r="M55" s="16">
        <f t="shared" si="0"/>
        <v>3099.84</v>
      </c>
    </row>
    <row r="56" spans="1:13" x14ac:dyDescent="0.25">
      <c r="A56" s="4" t="s">
        <v>13</v>
      </c>
      <c r="B56" s="4" t="s">
        <v>34</v>
      </c>
      <c r="C56" s="4" t="s">
        <v>279</v>
      </c>
      <c r="D56" s="4" t="s">
        <v>197</v>
      </c>
      <c r="E56" s="2" t="s">
        <v>422</v>
      </c>
      <c r="F56" s="9" t="s">
        <v>423</v>
      </c>
      <c r="G56" s="4" t="s">
        <v>425</v>
      </c>
      <c r="H56" s="2" t="s">
        <v>277</v>
      </c>
      <c r="I56" s="2" t="s">
        <v>278</v>
      </c>
      <c r="J56" s="11">
        <v>3294.51</v>
      </c>
      <c r="K56" s="2" t="s">
        <v>19</v>
      </c>
      <c r="L56" s="11">
        <v>1626.57</v>
      </c>
      <c r="M56" s="16">
        <f t="shared" si="0"/>
        <v>4921.08</v>
      </c>
    </row>
    <row r="57" spans="1:13" x14ac:dyDescent="0.25">
      <c r="A57" s="4" t="s">
        <v>13</v>
      </c>
      <c r="B57" s="4" t="s">
        <v>34</v>
      </c>
      <c r="C57" s="4" t="s">
        <v>279</v>
      </c>
      <c r="D57" s="4" t="s">
        <v>197</v>
      </c>
      <c r="E57" s="2" t="s">
        <v>426</v>
      </c>
      <c r="F57" s="9" t="s">
        <v>427</v>
      </c>
      <c r="G57" s="4" t="s">
        <v>428</v>
      </c>
      <c r="H57" s="2" t="s">
        <v>334</v>
      </c>
      <c r="I57" s="2"/>
      <c r="J57" s="11"/>
      <c r="K57" s="2" t="s">
        <v>19</v>
      </c>
      <c r="L57" s="11">
        <v>1626.57</v>
      </c>
      <c r="M57" s="16">
        <f>L57</f>
        <v>1626.57</v>
      </c>
    </row>
    <row r="58" spans="1:13" ht="23.25" x14ac:dyDescent="0.25">
      <c r="A58" s="4" t="s">
        <v>60</v>
      </c>
      <c r="B58" s="4" t="s">
        <v>297</v>
      </c>
      <c r="C58" s="4" t="s">
        <v>282</v>
      </c>
      <c r="D58" s="4" t="s">
        <v>197</v>
      </c>
      <c r="E58" s="2" t="s">
        <v>426</v>
      </c>
      <c r="F58" s="9" t="s">
        <v>427</v>
      </c>
      <c r="G58" s="4" t="s">
        <v>428</v>
      </c>
      <c r="H58" s="2" t="s">
        <v>334</v>
      </c>
      <c r="I58" s="2" t="s">
        <v>278</v>
      </c>
      <c r="J58" s="11"/>
      <c r="K58" s="2" t="s">
        <v>19</v>
      </c>
      <c r="L58" s="11">
        <v>1463.92</v>
      </c>
      <c r="M58" s="16">
        <f>L58</f>
        <v>1463.92</v>
      </c>
    </row>
    <row r="59" spans="1:13" x14ac:dyDescent="0.25">
      <c r="A59" s="2" t="s">
        <v>50</v>
      </c>
      <c r="B59" s="2" t="s">
        <v>373</v>
      </c>
      <c r="C59" s="4" t="s">
        <v>417</v>
      </c>
      <c r="D59" s="2" t="s">
        <v>274</v>
      </c>
      <c r="E59" s="2" t="s">
        <v>197</v>
      </c>
      <c r="F59" s="3" t="s">
        <v>418</v>
      </c>
      <c r="G59" s="4" t="s">
        <v>419</v>
      </c>
      <c r="H59" s="2" t="s">
        <v>277</v>
      </c>
      <c r="I59" s="2" t="s">
        <v>278</v>
      </c>
      <c r="J59" s="11">
        <v>2802.29</v>
      </c>
      <c r="K59" s="2" t="s">
        <v>58</v>
      </c>
      <c r="L59" s="11">
        <v>975.94</v>
      </c>
      <c r="M59" s="16">
        <f t="shared" si="0"/>
        <v>3778.23</v>
      </c>
    </row>
    <row r="60" spans="1:13" ht="23.25" x14ac:dyDescent="0.25">
      <c r="A60" s="2" t="s">
        <v>402</v>
      </c>
      <c r="B60" s="2" t="s">
        <v>403</v>
      </c>
      <c r="C60" s="4" t="s">
        <v>404</v>
      </c>
      <c r="D60" s="2" t="s">
        <v>197</v>
      </c>
      <c r="E60" s="2" t="s">
        <v>407</v>
      </c>
      <c r="F60" s="3" t="s">
        <v>408</v>
      </c>
      <c r="G60" s="4" t="s">
        <v>409</v>
      </c>
      <c r="H60" s="2" t="s">
        <v>277</v>
      </c>
      <c r="I60" s="2" t="s">
        <v>278</v>
      </c>
      <c r="J60" s="11">
        <v>1718.17</v>
      </c>
      <c r="K60" s="2" t="s">
        <v>285</v>
      </c>
      <c r="L60" s="11">
        <v>2635.07</v>
      </c>
      <c r="M60" s="16">
        <f t="shared" si="0"/>
        <v>4353.24</v>
      </c>
    </row>
    <row r="61" spans="1:13" ht="23.25" x14ac:dyDescent="0.25">
      <c r="A61" s="2" t="s">
        <v>402</v>
      </c>
      <c r="B61" s="2" t="s">
        <v>405</v>
      </c>
      <c r="C61" s="4" t="s">
        <v>406</v>
      </c>
      <c r="D61" s="2" t="s">
        <v>197</v>
      </c>
      <c r="E61" s="2" t="s">
        <v>407</v>
      </c>
      <c r="F61" s="3" t="s">
        <v>408</v>
      </c>
      <c r="G61" s="4" t="s">
        <v>409</v>
      </c>
      <c r="H61" s="2" t="s">
        <v>277</v>
      </c>
      <c r="I61" s="2" t="s">
        <v>278</v>
      </c>
      <c r="J61" s="11">
        <v>1718.17</v>
      </c>
      <c r="K61" s="2" t="s">
        <v>285</v>
      </c>
      <c r="L61" s="11">
        <v>2635.07</v>
      </c>
      <c r="M61" s="16">
        <f t="shared" si="0"/>
        <v>4353.24</v>
      </c>
    </row>
    <row r="62" spans="1:13" ht="23.25" x14ac:dyDescent="0.25">
      <c r="A62" s="2" t="s">
        <v>56</v>
      </c>
      <c r="B62" s="2" t="s">
        <v>57</v>
      </c>
      <c r="C62" s="4" t="s">
        <v>304</v>
      </c>
      <c r="D62" s="2" t="s">
        <v>197</v>
      </c>
      <c r="E62" s="2" t="s">
        <v>274</v>
      </c>
      <c r="F62" s="3" t="s">
        <v>410</v>
      </c>
      <c r="G62" s="4" t="s">
        <v>416</v>
      </c>
      <c r="H62" s="2" t="s">
        <v>277</v>
      </c>
      <c r="I62" s="2" t="s">
        <v>278</v>
      </c>
      <c r="J62" s="11">
        <v>2263.7800000000002</v>
      </c>
      <c r="K62" s="2" t="s">
        <v>19</v>
      </c>
      <c r="L62" s="11">
        <v>1626.57</v>
      </c>
      <c r="M62" s="16">
        <f t="shared" si="0"/>
        <v>3890.3500000000004</v>
      </c>
    </row>
    <row r="63" spans="1:13" ht="23.25" x14ac:dyDescent="0.25">
      <c r="A63" s="2" t="s">
        <v>13</v>
      </c>
      <c r="B63" s="2" t="s">
        <v>34</v>
      </c>
      <c r="C63" s="4" t="s">
        <v>279</v>
      </c>
      <c r="D63" s="2" t="s">
        <v>197</v>
      </c>
      <c r="E63" s="2" t="s">
        <v>274</v>
      </c>
      <c r="F63" s="3" t="s">
        <v>410</v>
      </c>
      <c r="G63" s="4" t="s">
        <v>416</v>
      </c>
      <c r="H63" s="2" t="s">
        <v>277</v>
      </c>
      <c r="I63" s="2" t="s">
        <v>278</v>
      </c>
      <c r="J63" s="11">
        <v>2679.39</v>
      </c>
      <c r="K63" s="2" t="s">
        <v>19</v>
      </c>
      <c r="L63" s="11">
        <v>1626.57</v>
      </c>
      <c r="M63" s="16">
        <f t="shared" si="0"/>
        <v>4305.96</v>
      </c>
    </row>
    <row r="64" spans="1:13" ht="23.25" x14ac:dyDescent="0.25">
      <c r="A64" s="2" t="s">
        <v>110</v>
      </c>
      <c r="B64" s="2" t="s">
        <v>51</v>
      </c>
      <c r="C64" s="4" t="s">
        <v>437</v>
      </c>
      <c r="D64" s="2" t="s">
        <v>274</v>
      </c>
      <c r="E64" s="2" t="s">
        <v>197</v>
      </c>
      <c r="F64" s="3" t="s">
        <v>438</v>
      </c>
      <c r="G64" s="4" t="s">
        <v>439</v>
      </c>
      <c r="H64" s="2" t="s">
        <v>440</v>
      </c>
      <c r="I64" s="2" t="s">
        <v>278</v>
      </c>
      <c r="J64" s="11">
        <v>4441.47</v>
      </c>
      <c r="K64" s="2" t="s">
        <v>58</v>
      </c>
      <c r="L64" s="11">
        <v>975.94</v>
      </c>
      <c r="M64" s="16">
        <f t="shared" si="0"/>
        <v>5417.41</v>
      </c>
    </row>
    <row r="65" spans="1:13" ht="23.25" x14ac:dyDescent="0.25">
      <c r="A65" s="2" t="s">
        <v>214</v>
      </c>
      <c r="B65" s="2" t="s">
        <v>326</v>
      </c>
      <c r="C65" s="4" t="s">
        <v>327</v>
      </c>
      <c r="D65" s="2" t="s">
        <v>197</v>
      </c>
      <c r="E65" s="2" t="s">
        <v>205</v>
      </c>
      <c r="F65" s="3" t="s">
        <v>432</v>
      </c>
      <c r="G65" s="4" t="s">
        <v>433</v>
      </c>
      <c r="H65" s="2" t="s">
        <v>434</v>
      </c>
      <c r="I65" s="2" t="s">
        <v>278</v>
      </c>
      <c r="J65" s="11">
        <v>2760.68</v>
      </c>
      <c r="K65" s="2" t="s">
        <v>118</v>
      </c>
      <c r="L65" s="11">
        <v>2277.1999999999998</v>
      </c>
      <c r="M65" s="16">
        <f t="shared" si="0"/>
        <v>5037.8799999999992</v>
      </c>
    </row>
    <row r="66" spans="1:13" ht="47.25" customHeight="1" x14ac:dyDescent="0.25">
      <c r="A66" s="4" t="s">
        <v>23</v>
      </c>
      <c r="B66" s="4" t="s">
        <v>272</v>
      </c>
      <c r="C66" s="4" t="s">
        <v>443</v>
      </c>
      <c r="D66" s="4" t="s">
        <v>274</v>
      </c>
      <c r="E66" s="4" t="s">
        <v>197</v>
      </c>
      <c r="F66" s="5" t="s">
        <v>444</v>
      </c>
      <c r="G66" s="6" t="s">
        <v>445</v>
      </c>
      <c r="H66" s="2" t="s">
        <v>434</v>
      </c>
      <c r="I66" s="2" t="s">
        <v>278</v>
      </c>
      <c r="J66" s="16">
        <v>2256.61</v>
      </c>
      <c r="K66" s="4" t="s">
        <v>58</v>
      </c>
      <c r="L66" s="16">
        <v>975.94</v>
      </c>
      <c r="M66" s="16">
        <f t="shared" si="0"/>
        <v>3232.55</v>
      </c>
    </row>
    <row r="67" spans="1:13" ht="34.5" x14ac:dyDescent="0.25">
      <c r="A67" s="2" t="s">
        <v>23</v>
      </c>
      <c r="B67" s="4" t="s">
        <v>441</v>
      </c>
      <c r="C67" s="4" t="s">
        <v>443</v>
      </c>
      <c r="D67" s="4" t="s">
        <v>274</v>
      </c>
      <c r="E67" s="4" t="s">
        <v>197</v>
      </c>
      <c r="F67" s="5" t="s">
        <v>444</v>
      </c>
      <c r="G67" s="4" t="s">
        <v>445</v>
      </c>
      <c r="H67" s="2" t="s">
        <v>434</v>
      </c>
      <c r="I67" s="2" t="s">
        <v>278</v>
      </c>
      <c r="J67" s="11">
        <v>1947.86</v>
      </c>
      <c r="K67" s="4" t="s">
        <v>58</v>
      </c>
      <c r="L67" s="16">
        <v>975.94</v>
      </c>
      <c r="M67" s="16">
        <f t="shared" si="0"/>
        <v>2923.8</v>
      </c>
    </row>
    <row r="68" spans="1:13" ht="34.5" x14ac:dyDescent="0.25">
      <c r="A68" s="2" t="s">
        <v>23</v>
      </c>
      <c r="B68" s="2" t="s">
        <v>442</v>
      </c>
      <c r="C68" s="4" t="s">
        <v>443</v>
      </c>
      <c r="D68" s="4" t="s">
        <v>274</v>
      </c>
      <c r="E68" s="4" t="s">
        <v>197</v>
      </c>
      <c r="F68" s="5" t="s">
        <v>444</v>
      </c>
      <c r="G68" s="4" t="s">
        <v>445</v>
      </c>
      <c r="H68" s="2" t="s">
        <v>434</v>
      </c>
      <c r="I68" s="2" t="s">
        <v>278</v>
      </c>
      <c r="J68" s="11">
        <v>2095.13</v>
      </c>
      <c r="K68" s="4" t="s">
        <v>58</v>
      </c>
      <c r="L68" s="16">
        <v>975.94</v>
      </c>
      <c r="M68" s="16">
        <f t="shared" si="0"/>
        <v>3071.07</v>
      </c>
    </row>
    <row r="69" spans="1:13" x14ac:dyDescent="0.25">
      <c r="A69" s="2" t="s">
        <v>50</v>
      </c>
      <c r="B69" s="2" t="s">
        <v>373</v>
      </c>
      <c r="C69" s="4" t="s">
        <v>417</v>
      </c>
      <c r="D69" s="2" t="s">
        <v>274</v>
      </c>
      <c r="E69" s="2" t="s">
        <v>197</v>
      </c>
      <c r="F69" s="3" t="s">
        <v>446</v>
      </c>
      <c r="G69" s="4" t="s">
        <v>447</v>
      </c>
      <c r="H69" s="2" t="s">
        <v>277</v>
      </c>
      <c r="I69" s="2" t="s">
        <v>278</v>
      </c>
      <c r="J69" s="11">
        <v>2475.9</v>
      </c>
      <c r="K69" s="4" t="s">
        <v>58</v>
      </c>
      <c r="L69" s="16">
        <v>975.94</v>
      </c>
      <c r="M69" s="16">
        <f t="shared" si="0"/>
        <v>3451.84</v>
      </c>
    </row>
    <row r="70" spans="1:13" ht="23.25" x14ac:dyDescent="0.25">
      <c r="A70" s="4" t="s">
        <v>13</v>
      </c>
      <c r="B70" s="4" t="s">
        <v>34</v>
      </c>
      <c r="C70" s="4" t="s">
        <v>279</v>
      </c>
      <c r="D70" s="4" t="s">
        <v>197</v>
      </c>
      <c r="E70" s="2" t="s">
        <v>332</v>
      </c>
      <c r="F70" s="9" t="s">
        <v>454</v>
      </c>
      <c r="G70" s="4" t="s">
        <v>455</v>
      </c>
      <c r="H70" s="2" t="s">
        <v>334</v>
      </c>
      <c r="I70" s="2"/>
      <c r="J70" s="11">
        <v>0</v>
      </c>
      <c r="K70" s="4" t="s">
        <v>19</v>
      </c>
      <c r="L70" s="16">
        <v>1333.79</v>
      </c>
      <c r="M70" s="16">
        <f t="shared" si="0"/>
        <v>1333.79</v>
      </c>
    </row>
    <row r="71" spans="1:13" ht="23.25" x14ac:dyDescent="0.25">
      <c r="A71" s="4" t="s">
        <v>60</v>
      </c>
      <c r="B71" s="4" t="s">
        <v>297</v>
      </c>
      <c r="C71" s="4" t="s">
        <v>282</v>
      </c>
      <c r="D71" s="4" t="s">
        <v>197</v>
      </c>
      <c r="E71" s="2" t="s">
        <v>332</v>
      </c>
      <c r="F71" s="9" t="s">
        <v>427</v>
      </c>
      <c r="G71" s="4" t="s">
        <v>455</v>
      </c>
      <c r="H71" s="2" t="s">
        <v>334</v>
      </c>
      <c r="I71" s="2"/>
      <c r="J71" s="11">
        <v>0</v>
      </c>
      <c r="K71" s="4" t="s">
        <v>19</v>
      </c>
      <c r="L71" s="16">
        <v>1200.42</v>
      </c>
      <c r="M71" s="16">
        <f>L71</f>
        <v>1200.42</v>
      </c>
    </row>
    <row r="72" spans="1:13" ht="23.25" x14ac:dyDescent="0.25">
      <c r="A72" s="4" t="s">
        <v>42</v>
      </c>
      <c r="B72" s="4" t="s">
        <v>546</v>
      </c>
      <c r="C72" s="4" t="s">
        <v>547</v>
      </c>
      <c r="D72" s="4" t="s">
        <v>197</v>
      </c>
      <c r="E72" s="2" t="s">
        <v>205</v>
      </c>
      <c r="F72" s="9" t="s">
        <v>548</v>
      </c>
      <c r="G72" s="41" t="s">
        <v>549</v>
      </c>
      <c r="H72" s="2" t="s">
        <v>277</v>
      </c>
      <c r="I72" s="2"/>
      <c r="J72" s="16">
        <v>2521.9899999999998</v>
      </c>
      <c r="K72" s="4" t="s">
        <v>118</v>
      </c>
      <c r="L72" s="16">
        <v>2049.5</v>
      </c>
      <c r="M72" s="16">
        <f>L72</f>
        <v>2049.5</v>
      </c>
    </row>
    <row r="73" spans="1:13" ht="23.25" x14ac:dyDescent="0.25">
      <c r="A73" s="2" t="s">
        <v>56</v>
      </c>
      <c r="B73" s="2" t="s">
        <v>57</v>
      </c>
      <c r="C73" s="4" t="s">
        <v>304</v>
      </c>
      <c r="D73" s="2" t="s">
        <v>197</v>
      </c>
      <c r="E73" s="2" t="s">
        <v>400</v>
      </c>
      <c r="F73" s="8" t="s">
        <v>435</v>
      </c>
      <c r="G73" s="4" t="s">
        <v>436</v>
      </c>
      <c r="H73" s="4" t="s">
        <v>277</v>
      </c>
      <c r="I73" s="4" t="s">
        <v>278</v>
      </c>
      <c r="J73" s="11">
        <v>1653.82</v>
      </c>
      <c r="K73" s="2" t="s">
        <v>19</v>
      </c>
      <c r="L73" s="11">
        <v>1626.57</v>
      </c>
      <c r="M73" s="16">
        <f>J73+L73</f>
        <v>3280.39</v>
      </c>
    </row>
    <row r="74" spans="1:13" ht="23.25" x14ac:dyDescent="0.25">
      <c r="A74" s="4" t="s">
        <v>56</v>
      </c>
      <c r="B74" s="4" t="s">
        <v>338</v>
      </c>
      <c r="C74" s="4" t="s">
        <v>343</v>
      </c>
      <c r="D74" s="4" t="s">
        <v>197</v>
      </c>
      <c r="E74" s="2" t="s">
        <v>400</v>
      </c>
      <c r="F74" s="8" t="s">
        <v>435</v>
      </c>
      <c r="G74" s="4" t="s">
        <v>436</v>
      </c>
      <c r="H74" s="4" t="s">
        <v>277</v>
      </c>
      <c r="I74" s="4" t="s">
        <v>278</v>
      </c>
      <c r="J74" s="11">
        <v>1653.82</v>
      </c>
      <c r="K74" s="2" t="s">
        <v>19</v>
      </c>
      <c r="L74" s="11">
        <v>1463.92</v>
      </c>
      <c r="M74" s="16">
        <f>J74+L74</f>
        <v>3117.74</v>
      </c>
    </row>
    <row r="75" spans="1:13" ht="23.25" x14ac:dyDescent="0.25">
      <c r="A75" s="4" t="s">
        <v>23</v>
      </c>
      <c r="B75" s="4" t="s">
        <v>272</v>
      </c>
      <c r="C75" s="4" t="s">
        <v>443</v>
      </c>
      <c r="D75" s="4" t="s">
        <v>274</v>
      </c>
      <c r="E75" s="4" t="s">
        <v>197</v>
      </c>
      <c r="F75" s="2" t="s">
        <v>448</v>
      </c>
      <c r="G75" s="4" t="s">
        <v>449</v>
      </c>
      <c r="H75" s="4" t="s">
        <v>277</v>
      </c>
      <c r="I75" s="4" t="s">
        <v>278</v>
      </c>
      <c r="J75" s="11">
        <v>2510.0300000000002</v>
      </c>
      <c r="K75" s="11" t="s">
        <v>58</v>
      </c>
      <c r="L75" s="11">
        <v>975.94</v>
      </c>
      <c r="M75" s="16">
        <f t="shared" si="0"/>
        <v>3485.9700000000003</v>
      </c>
    </row>
    <row r="76" spans="1:13" ht="23.25" x14ac:dyDescent="0.25">
      <c r="A76" s="2" t="s">
        <v>23</v>
      </c>
      <c r="B76" s="4" t="s">
        <v>441</v>
      </c>
      <c r="C76" s="4" t="s">
        <v>443</v>
      </c>
      <c r="D76" s="4" t="s">
        <v>274</v>
      </c>
      <c r="E76" s="4" t="s">
        <v>197</v>
      </c>
      <c r="F76" s="8"/>
      <c r="G76" s="4" t="s">
        <v>449</v>
      </c>
      <c r="H76" s="4" t="s">
        <v>277</v>
      </c>
      <c r="I76" s="4" t="s">
        <v>278</v>
      </c>
      <c r="J76" s="11">
        <v>4670.4799999999996</v>
      </c>
      <c r="K76" s="11" t="s">
        <v>58</v>
      </c>
      <c r="L76" s="11">
        <v>975.94</v>
      </c>
      <c r="M76" s="16">
        <f t="shared" si="0"/>
        <v>5646.42</v>
      </c>
    </row>
    <row r="77" spans="1:13" ht="23.25" x14ac:dyDescent="0.25">
      <c r="A77" s="2" t="s">
        <v>23</v>
      </c>
      <c r="B77" s="2" t="s">
        <v>442</v>
      </c>
      <c r="C77" s="4" t="s">
        <v>443</v>
      </c>
      <c r="D77" s="4" t="s">
        <v>274</v>
      </c>
      <c r="E77" s="4" t="s">
        <v>197</v>
      </c>
      <c r="F77" s="8" t="s">
        <v>448</v>
      </c>
      <c r="G77" s="4" t="s">
        <v>449</v>
      </c>
      <c r="H77" s="4" t="s">
        <v>277</v>
      </c>
      <c r="I77" s="4" t="s">
        <v>278</v>
      </c>
      <c r="J77" s="11">
        <v>4111.87</v>
      </c>
      <c r="K77" s="11" t="s">
        <v>58</v>
      </c>
      <c r="L77" s="11">
        <v>975.94</v>
      </c>
      <c r="M77" s="16">
        <f t="shared" si="0"/>
        <v>5087.8099999999995</v>
      </c>
    </row>
    <row r="78" spans="1:13" ht="23.25" x14ac:dyDescent="0.25">
      <c r="A78" s="4" t="s">
        <v>50</v>
      </c>
      <c r="B78" s="4" t="s">
        <v>120</v>
      </c>
      <c r="C78" s="4" t="s">
        <v>370</v>
      </c>
      <c r="D78" s="4" t="s">
        <v>274</v>
      </c>
      <c r="E78" s="2" t="s">
        <v>197</v>
      </c>
      <c r="F78" s="2" t="s">
        <v>450</v>
      </c>
      <c r="G78" s="4" t="s">
        <v>451</v>
      </c>
      <c r="H78" s="4" t="s">
        <v>277</v>
      </c>
      <c r="I78" s="4" t="s">
        <v>278</v>
      </c>
      <c r="J78" s="11">
        <v>2718.48</v>
      </c>
      <c r="K78" s="11" t="s">
        <v>58</v>
      </c>
      <c r="L78" s="11">
        <v>975.94</v>
      </c>
      <c r="M78" s="16">
        <f t="shared" si="0"/>
        <v>3694.42</v>
      </c>
    </row>
    <row r="79" spans="1:13" ht="23.25" x14ac:dyDescent="0.25">
      <c r="A79" s="2" t="s">
        <v>50</v>
      </c>
      <c r="B79" s="2" t="s">
        <v>373</v>
      </c>
      <c r="C79" s="4" t="s">
        <v>417</v>
      </c>
      <c r="D79" s="2" t="s">
        <v>274</v>
      </c>
      <c r="E79" s="2" t="s">
        <v>197</v>
      </c>
      <c r="F79" s="2" t="s">
        <v>450</v>
      </c>
      <c r="G79" s="4" t="s">
        <v>451</v>
      </c>
      <c r="H79" s="4" t="s">
        <v>277</v>
      </c>
      <c r="I79" s="4" t="s">
        <v>278</v>
      </c>
      <c r="J79" s="11">
        <v>3082.96</v>
      </c>
      <c r="K79" s="11" t="s">
        <v>58</v>
      </c>
      <c r="L79" s="11">
        <v>975.94</v>
      </c>
      <c r="M79" s="16">
        <f t="shared" si="0"/>
        <v>4058.9</v>
      </c>
    </row>
    <row r="80" spans="1:13" ht="23.25" x14ac:dyDescent="0.25">
      <c r="A80" s="4" t="s">
        <v>13</v>
      </c>
      <c r="B80" s="4" t="s">
        <v>34</v>
      </c>
      <c r="C80" s="4" t="s">
        <v>279</v>
      </c>
      <c r="D80" s="4" t="s">
        <v>197</v>
      </c>
      <c r="E80" s="2" t="s">
        <v>400</v>
      </c>
      <c r="F80" s="8" t="s">
        <v>456</v>
      </c>
      <c r="G80" s="4" t="s">
        <v>436</v>
      </c>
      <c r="H80" s="4" t="s">
        <v>277</v>
      </c>
      <c r="I80" s="4" t="s">
        <v>278</v>
      </c>
      <c r="J80" s="11">
        <v>3331.51</v>
      </c>
      <c r="K80" s="11" t="s">
        <v>309</v>
      </c>
      <c r="L80" s="11">
        <v>2277.1999999999998</v>
      </c>
      <c r="M80" s="16">
        <f t="shared" si="0"/>
        <v>5608.71</v>
      </c>
    </row>
    <row r="81" spans="1:13" ht="23.25" x14ac:dyDescent="0.25">
      <c r="A81" s="2" t="s">
        <v>457</v>
      </c>
      <c r="B81" s="2" t="s">
        <v>458</v>
      </c>
      <c r="C81" s="4" t="s">
        <v>459</v>
      </c>
      <c r="D81" s="4" t="s">
        <v>197</v>
      </c>
      <c r="E81" s="4" t="s">
        <v>460</v>
      </c>
      <c r="F81" s="17">
        <v>44839.083333333336</v>
      </c>
      <c r="G81" s="36" t="s">
        <v>461</v>
      </c>
      <c r="H81" s="4" t="s">
        <v>277</v>
      </c>
      <c r="I81" s="4" t="s">
        <v>278</v>
      </c>
      <c r="J81" s="11">
        <v>4756.6099999999997</v>
      </c>
      <c r="K81" s="11" t="s">
        <v>309</v>
      </c>
      <c r="L81" s="11">
        <v>2049.4899999999998</v>
      </c>
      <c r="M81" s="16">
        <f t="shared" si="0"/>
        <v>6806.0999999999995</v>
      </c>
    </row>
    <row r="82" spans="1:13" ht="34.5" x14ac:dyDescent="0.25">
      <c r="A82" s="4" t="s">
        <v>364</v>
      </c>
      <c r="B82" s="4" t="s">
        <v>65</v>
      </c>
      <c r="C82" s="4" t="s">
        <v>537</v>
      </c>
      <c r="D82" s="4" t="s">
        <v>197</v>
      </c>
      <c r="E82" s="2" t="s">
        <v>274</v>
      </c>
      <c r="F82" s="17" t="s">
        <v>538</v>
      </c>
      <c r="G82" s="35" t="s">
        <v>539</v>
      </c>
      <c r="H82" s="4" t="s">
        <v>277</v>
      </c>
      <c r="I82" s="4"/>
      <c r="J82" s="11">
        <v>3525.46</v>
      </c>
      <c r="K82" s="40">
        <v>0.2</v>
      </c>
      <c r="L82" s="11">
        <v>878.36</v>
      </c>
      <c r="M82" s="16">
        <f t="shared" si="0"/>
        <v>4403.82</v>
      </c>
    </row>
    <row r="83" spans="1:13" ht="45.75" x14ac:dyDescent="0.25">
      <c r="A83" s="4" t="s">
        <v>50</v>
      </c>
      <c r="B83" s="4" t="s">
        <v>120</v>
      </c>
      <c r="C83" s="4" t="s">
        <v>370</v>
      </c>
      <c r="D83" s="4" t="s">
        <v>274</v>
      </c>
      <c r="E83" s="2" t="s">
        <v>197</v>
      </c>
      <c r="F83" s="8" t="s">
        <v>452</v>
      </c>
      <c r="G83" s="4" t="s">
        <v>453</v>
      </c>
      <c r="H83" s="4" t="s">
        <v>277</v>
      </c>
      <c r="I83" s="4" t="s">
        <v>278</v>
      </c>
      <c r="J83" s="11">
        <v>2576.09</v>
      </c>
      <c r="K83" s="11" t="s">
        <v>19</v>
      </c>
      <c r="L83" s="11">
        <v>1626.57</v>
      </c>
      <c r="M83" s="16">
        <f t="shared" si="0"/>
        <v>4202.66</v>
      </c>
    </row>
    <row r="84" spans="1:13" x14ac:dyDescent="0.25">
      <c r="A84" s="4" t="s">
        <v>13</v>
      </c>
      <c r="B84" s="4" t="s">
        <v>34</v>
      </c>
      <c r="C84" s="4" t="s">
        <v>279</v>
      </c>
      <c r="D84" s="4" t="s">
        <v>197</v>
      </c>
      <c r="E84" s="2" t="s">
        <v>462</v>
      </c>
      <c r="F84" s="8" t="s">
        <v>463</v>
      </c>
      <c r="G84" s="2" t="s">
        <v>464</v>
      </c>
      <c r="H84" s="4" t="s">
        <v>277</v>
      </c>
      <c r="I84" s="4" t="s">
        <v>278</v>
      </c>
      <c r="J84" s="11">
        <v>2566.9899999999998</v>
      </c>
      <c r="K84" s="11" t="s">
        <v>309</v>
      </c>
      <c r="L84" s="11">
        <v>2277.1999999999998</v>
      </c>
      <c r="M84" s="16">
        <f t="shared" si="0"/>
        <v>4844.1899999999996</v>
      </c>
    </row>
    <row r="85" spans="1:13" ht="23.25" x14ac:dyDescent="0.25">
      <c r="A85" s="4" t="s">
        <v>60</v>
      </c>
      <c r="B85" s="4" t="s">
        <v>297</v>
      </c>
      <c r="C85" s="4" t="s">
        <v>282</v>
      </c>
      <c r="D85" s="4" t="s">
        <v>197</v>
      </c>
      <c r="E85" s="2" t="s">
        <v>462</v>
      </c>
      <c r="F85" s="8" t="s">
        <v>463</v>
      </c>
      <c r="G85" s="2" t="s">
        <v>464</v>
      </c>
      <c r="H85" s="4" t="s">
        <v>277</v>
      </c>
      <c r="I85" s="4" t="s">
        <v>278</v>
      </c>
      <c r="J85" s="11">
        <v>2566.9899999999998</v>
      </c>
      <c r="K85" s="11" t="s">
        <v>309</v>
      </c>
      <c r="L85" s="11">
        <v>2049.4899999999998</v>
      </c>
      <c r="M85" s="16">
        <f t="shared" si="0"/>
        <v>4616.4799999999996</v>
      </c>
    </row>
    <row r="86" spans="1:13" ht="23.25" x14ac:dyDescent="0.25">
      <c r="A86" s="4" t="s">
        <v>13</v>
      </c>
      <c r="B86" s="4" t="s">
        <v>34</v>
      </c>
      <c r="C86" s="4" t="s">
        <v>279</v>
      </c>
      <c r="D86" s="4" t="s">
        <v>197</v>
      </c>
      <c r="E86" s="2" t="s">
        <v>426</v>
      </c>
      <c r="F86" s="2" t="s">
        <v>465</v>
      </c>
      <c r="G86" s="4" t="s">
        <v>466</v>
      </c>
      <c r="H86" s="4" t="s">
        <v>334</v>
      </c>
      <c r="I86" s="4"/>
      <c r="J86" s="11">
        <v>0</v>
      </c>
      <c r="K86" s="11" t="s">
        <v>58</v>
      </c>
      <c r="L86" s="11">
        <v>975.94</v>
      </c>
      <c r="M86" s="16">
        <f t="shared" si="0"/>
        <v>975.94</v>
      </c>
    </row>
    <row r="87" spans="1:13" ht="23.25" x14ac:dyDescent="0.25">
      <c r="A87" s="4" t="s">
        <v>60</v>
      </c>
      <c r="B87" s="4" t="s">
        <v>297</v>
      </c>
      <c r="C87" s="4" t="s">
        <v>282</v>
      </c>
      <c r="D87" s="4" t="s">
        <v>197</v>
      </c>
      <c r="E87" s="2" t="s">
        <v>426</v>
      </c>
      <c r="F87" s="2" t="s">
        <v>465</v>
      </c>
      <c r="G87" s="4" t="s">
        <v>466</v>
      </c>
      <c r="H87" s="4" t="s">
        <v>334</v>
      </c>
      <c r="I87" s="2"/>
      <c r="J87" s="11">
        <v>0</v>
      </c>
      <c r="K87" s="11" t="s">
        <v>58</v>
      </c>
      <c r="L87" s="11">
        <v>878.35</v>
      </c>
      <c r="M87" s="16">
        <f t="shared" si="0"/>
        <v>878.35</v>
      </c>
    </row>
    <row r="88" spans="1:13" x14ac:dyDescent="0.25">
      <c r="A88" s="4" t="s">
        <v>56</v>
      </c>
      <c r="B88" s="4" t="s">
        <v>57</v>
      </c>
      <c r="C88" s="4" t="s">
        <v>304</v>
      </c>
      <c r="D88" s="4" t="s">
        <v>197</v>
      </c>
      <c r="E88" s="2" t="s">
        <v>274</v>
      </c>
      <c r="F88" s="2" t="s">
        <v>524</v>
      </c>
      <c r="G88" s="4" t="s">
        <v>516</v>
      </c>
      <c r="H88" s="4" t="s">
        <v>277</v>
      </c>
      <c r="I88" s="2"/>
      <c r="J88" s="11">
        <v>2566.9899999999998</v>
      </c>
      <c r="K88" s="20" t="s">
        <v>118</v>
      </c>
      <c r="L88" s="11">
        <v>2277.1999999999998</v>
      </c>
      <c r="M88" s="16">
        <f t="shared" si="0"/>
        <v>4844.1899999999996</v>
      </c>
    </row>
    <row r="89" spans="1:13" x14ac:dyDescent="0.25">
      <c r="A89" s="4" t="s">
        <v>56</v>
      </c>
      <c r="B89" s="4" t="s">
        <v>338</v>
      </c>
      <c r="C89" s="4" t="s">
        <v>343</v>
      </c>
      <c r="D89" s="4" t="s">
        <v>197</v>
      </c>
      <c r="E89" s="2" t="s">
        <v>274</v>
      </c>
      <c r="F89" s="2" t="s">
        <v>524</v>
      </c>
      <c r="G89" s="4" t="s">
        <v>516</v>
      </c>
      <c r="H89" s="4" t="s">
        <v>277</v>
      </c>
      <c r="I89" s="2"/>
      <c r="J89" s="11">
        <v>2566.9899999999998</v>
      </c>
      <c r="K89" s="20" t="s">
        <v>118</v>
      </c>
      <c r="L89" s="11">
        <v>2049.4899999999998</v>
      </c>
      <c r="M89" s="16"/>
    </row>
    <row r="90" spans="1:13" ht="23.25" x14ac:dyDescent="0.25">
      <c r="A90" s="4" t="s">
        <v>23</v>
      </c>
      <c r="B90" s="4" t="s">
        <v>272</v>
      </c>
      <c r="C90" s="4" t="s">
        <v>499</v>
      </c>
      <c r="D90" s="4" t="s">
        <v>477</v>
      </c>
      <c r="E90" s="2" t="s">
        <v>197</v>
      </c>
      <c r="F90" s="2" t="s">
        <v>500</v>
      </c>
      <c r="G90" s="4" t="s">
        <v>501</v>
      </c>
      <c r="H90" s="4" t="s">
        <v>277</v>
      </c>
      <c r="I90" s="2" t="s">
        <v>278</v>
      </c>
      <c r="J90" s="11">
        <v>3510.94</v>
      </c>
      <c r="K90" s="11" t="s">
        <v>58</v>
      </c>
      <c r="L90" s="11">
        <v>975.94</v>
      </c>
      <c r="M90" s="16">
        <f t="shared" si="0"/>
        <v>4486.88</v>
      </c>
    </row>
    <row r="91" spans="1:13" ht="23.25" x14ac:dyDescent="0.25">
      <c r="A91" s="4" t="s">
        <v>23</v>
      </c>
      <c r="B91" s="4" t="s">
        <v>442</v>
      </c>
      <c r="C91" s="4" t="s">
        <v>502</v>
      </c>
      <c r="D91" s="4" t="s">
        <v>477</v>
      </c>
      <c r="E91" s="2" t="s">
        <v>197</v>
      </c>
      <c r="F91" s="2" t="s">
        <v>500</v>
      </c>
      <c r="G91" s="4" t="s">
        <v>501</v>
      </c>
      <c r="H91" s="4" t="s">
        <v>277</v>
      </c>
      <c r="I91" s="2" t="s">
        <v>278</v>
      </c>
      <c r="J91" s="11">
        <v>5133.67</v>
      </c>
      <c r="K91" s="11" t="s">
        <v>58</v>
      </c>
      <c r="L91" s="11">
        <v>975.94</v>
      </c>
      <c r="M91" s="16">
        <f t="shared" si="0"/>
        <v>6109.6100000000006</v>
      </c>
    </row>
    <row r="92" spans="1:13" ht="23.25" x14ac:dyDescent="0.25">
      <c r="A92" s="4" t="s">
        <v>23</v>
      </c>
      <c r="B92" s="4" t="s">
        <v>441</v>
      </c>
      <c r="C92" s="4" t="s">
        <v>443</v>
      </c>
      <c r="D92" s="4" t="s">
        <v>274</v>
      </c>
      <c r="E92" s="2" t="s">
        <v>197</v>
      </c>
      <c r="F92" s="2" t="s">
        <v>500</v>
      </c>
      <c r="G92" s="4" t="s">
        <v>501</v>
      </c>
      <c r="H92" s="4" t="s">
        <v>277</v>
      </c>
      <c r="I92" s="2" t="s">
        <v>278</v>
      </c>
      <c r="J92" s="11">
        <v>5325.32</v>
      </c>
      <c r="K92" s="11" t="s">
        <v>58</v>
      </c>
      <c r="L92" s="11">
        <v>975.94</v>
      </c>
      <c r="M92" s="16">
        <f t="shared" si="0"/>
        <v>6301.26</v>
      </c>
    </row>
    <row r="93" spans="1:13" ht="45.75" x14ac:dyDescent="0.25">
      <c r="A93" s="4" t="s">
        <v>56</v>
      </c>
      <c r="B93" s="4" t="s">
        <v>57</v>
      </c>
      <c r="C93" s="4" t="s">
        <v>304</v>
      </c>
      <c r="D93" s="4" t="s">
        <v>197</v>
      </c>
      <c r="E93" s="2" t="s">
        <v>318</v>
      </c>
      <c r="F93" s="2" t="s">
        <v>521</v>
      </c>
      <c r="G93" s="4" t="s">
        <v>522</v>
      </c>
      <c r="H93" s="4" t="s">
        <v>277</v>
      </c>
      <c r="I93" s="2"/>
      <c r="J93" s="11">
        <v>774.14</v>
      </c>
      <c r="K93" s="11" t="s">
        <v>523</v>
      </c>
      <c r="L93" s="11">
        <v>1626.57</v>
      </c>
      <c r="M93" s="16">
        <f t="shared" si="0"/>
        <v>2400.71</v>
      </c>
    </row>
    <row r="94" spans="1:13" ht="23.25" x14ac:dyDescent="0.25">
      <c r="A94" s="4" t="s">
        <v>50</v>
      </c>
      <c r="B94" s="4" t="s">
        <v>120</v>
      </c>
      <c r="C94" s="4" t="s">
        <v>370</v>
      </c>
      <c r="D94" s="4" t="s">
        <v>477</v>
      </c>
      <c r="E94" s="2" t="s">
        <v>197</v>
      </c>
      <c r="F94" s="2" t="s">
        <v>507</v>
      </c>
      <c r="G94" s="4" t="s">
        <v>508</v>
      </c>
      <c r="H94" s="4" t="s">
        <v>277</v>
      </c>
      <c r="I94" s="2" t="s">
        <v>509</v>
      </c>
      <c r="J94" s="11">
        <v>3108.64</v>
      </c>
      <c r="K94" s="11" t="s">
        <v>58</v>
      </c>
      <c r="L94" s="11">
        <v>975.94</v>
      </c>
      <c r="M94" s="16">
        <f t="shared" si="0"/>
        <v>4084.58</v>
      </c>
    </row>
    <row r="95" spans="1:13" ht="45.75" x14ac:dyDescent="0.25">
      <c r="A95" s="2" t="s">
        <v>492</v>
      </c>
      <c r="B95" s="2" t="s">
        <v>493</v>
      </c>
      <c r="C95" s="4" t="s">
        <v>437</v>
      </c>
      <c r="D95" s="2" t="s">
        <v>477</v>
      </c>
      <c r="E95" s="2" t="s">
        <v>197</v>
      </c>
      <c r="F95" s="17" t="s">
        <v>494</v>
      </c>
      <c r="G95" s="4" t="s">
        <v>495</v>
      </c>
      <c r="H95" s="4" t="s">
        <v>434</v>
      </c>
      <c r="I95" s="2" t="s">
        <v>496</v>
      </c>
      <c r="J95" s="11">
        <v>3472.64</v>
      </c>
      <c r="K95" s="11" t="s">
        <v>58</v>
      </c>
      <c r="L95" s="11">
        <v>975.94</v>
      </c>
      <c r="M95" s="16">
        <f t="shared" si="0"/>
        <v>4448.58</v>
      </c>
    </row>
    <row r="96" spans="1:13" ht="34.5" x14ac:dyDescent="0.25">
      <c r="A96" s="2" t="s">
        <v>13</v>
      </c>
      <c r="B96" s="4" t="s">
        <v>34</v>
      </c>
      <c r="C96" s="4" t="s">
        <v>279</v>
      </c>
      <c r="D96" s="2" t="s">
        <v>197</v>
      </c>
      <c r="E96" s="2" t="s">
        <v>205</v>
      </c>
      <c r="F96" s="29" t="s">
        <v>471</v>
      </c>
      <c r="G96" s="4" t="s">
        <v>470</v>
      </c>
      <c r="H96" s="4" t="s">
        <v>277</v>
      </c>
      <c r="I96" s="2" t="s">
        <v>278</v>
      </c>
      <c r="J96" s="11">
        <v>1911.45</v>
      </c>
      <c r="K96" s="15" t="s">
        <v>19</v>
      </c>
      <c r="L96" s="11">
        <v>1626.57</v>
      </c>
      <c r="M96" s="16">
        <f t="shared" si="0"/>
        <v>3538.02</v>
      </c>
    </row>
    <row r="97" spans="1:14" ht="34.5" x14ac:dyDescent="0.25">
      <c r="A97" s="2" t="s">
        <v>35</v>
      </c>
      <c r="B97" s="4" t="s">
        <v>533</v>
      </c>
      <c r="C97" s="4" t="s">
        <v>534</v>
      </c>
      <c r="D97" s="2" t="s">
        <v>197</v>
      </c>
      <c r="E97" s="2" t="s">
        <v>477</v>
      </c>
      <c r="F97" s="29" t="s">
        <v>535</v>
      </c>
      <c r="G97" s="34" t="s">
        <v>536</v>
      </c>
      <c r="H97" s="4" t="s">
        <v>277</v>
      </c>
      <c r="I97" s="2"/>
      <c r="J97" s="11">
        <v>4148.4399999999996</v>
      </c>
      <c r="K97" s="15" t="s">
        <v>118</v>
      </c>
      <c r="L97" s="11">
        <v>2049.4899999999998</v>
      </c>
      <c r="M97" s="16">
        <f t="shared" si="0"/>
        <v>6197.9299999999994</v>
      </c>
    </row>
    <row r="98" spans="1:14" ht="68.25" x14ac:dyDescent="0.25">
      <c r="A98" s="2" t="s">
        <v>364</v>
      </c>
      <c r="B98" s="4" t="s">
        <v>540</v>
      </c>
      <c r="C98" s="4" t="s">
        <v>286</v>
      </c>
      <c r="D98" s="2" t="s">
        <v>197</v>
      </c>
      <c r="E98" s="2" t="s">
        <v>541</v>
      </c>
      <c r="F98" s="29" t="s">
        <v>542</v>
      </c>
      <c r="G98" s="6" t="s">
        <v>543</v>
      </c>
      <c r="H98" s="4" t="s">
        <v>277</v>
      </c>
      <c r="I98" s="2"/>
      <c r="J98" s="11">
        <v>2049.4899999999998</v>
      </c>
      <c r="K98" s="15" t="s">
        <v>544</v>
      </c>
      <c r="L98" s="11">
        <v>2815.06</v>
      </c>
      <c r="M98" s="16">
        <f t="shared" si="0"/>
        <v>4864.5499999999993</v>
      </c>
    </row>
    <row r="99" spans="1:14" x14ac:dyDescent="0.25">
      <c r="A99" s="2" t="s">
        <v>13</v>
      </c>
      <c r="B99" s="4" t="s">
        <v>34</v>
      </c>
      <c r="C99" s="4" t="s">
        <v>279</v>
      </c>
      <c r="D99" s="2" t="s">
        <v>197</v>
      </c>
      <c r="E99" s="2" t="s">
        <v>477</v>
      </c>
      <c r="F99" s="8" t="s">
        <v>478</v>
      </c>
      <c r="G99" s="2" t="s">
        <v>479</v>
      </c>
      <c r="H99" s="4" t="s">
        <v>277</v>
      </c>
      <c r="I99" s="2" t="s">
        <v>278</v>
      </c>
      <c r="J99" s="11">
        <v>4481.6099999999997</v>
      </c>
      <c r="K99" s="11" t="s">
        <v>58</v>
      </c>
      <c r="L99" s="11">
        <v>975.94</v>
      </c>
      <c r="M99" s="16">
        <f t="shared" si="0"/>
        <v>5457.5499999999993</v>
      </c>
    </row>
    <row r="100" spans="1:14" ht="23.25" x14ac:dyDescent="0.25">
      <c r="A100" s="2" t="s">
        <v>56</v>
      </c>
      <c r="B100" s="4" t="s">
        <v>57</v>
      </c>
      <c r="C100" s="4" t="s">
        <v>304</v>
      </c>
      <c r="D100" s="2" t="s">
        <v>480</v>
      </c>
      <c r="E100" s="2" t="s">
        <v>477</v>
      </c>
      <c r="F100" s="8" t="s">
        <v>514</v>
      </c>
      <c r="G100" s="4" t="s">
        <v>515</v>
      </c>
      <c r="H100" s="4" t="s">
        <v>277</v>
      </c>
      <c r="I100" s="2" t="s">
        <v>278</v>
      </c>
      <c r="J100" s="11">
        <v>1827.69</v>
      </c>
      <c r="K100" s="20">
        <v>2.5</v>
      </c>
      <c r="L100" s="11">
        <v>1626.57</v>
      </c>
      <c r="M100" s="16">
        <f t="shared" si="0"/>
        <v>3454.26</v>
      </c>
    </row>
    <row r="101" spans="1:14" ht="23.25" x14ac:dyDescent="0.25">
      <c r="A101" s="2" t="s">
        <v>214</v>
      </c>
      <c r="B101" s="2" t="s">
        <v>486</v>
      </c>
      <c r="C101" s="4" t="s">
        <v>327</v>
      </c>
      <c r="D101" s="2" t="s">
        <v>197</v>
      </c>
      <c r="E101" s="2" t="s">
        <v>205</v>
      </c>
      <c r="F101" s="2" t="s">
        <v>487</v>
      </c>
      <c r="G101" s="18" t="s">
        <v>489</v>
      </c>
      <c r="H101" s="4" t="s">
        <v>277</v>
      </c>
      <c r="I101" s="2" t="s">
        <v>278</v>
      </c>
      <c r="J101" s="11">
        <v>1467.34</v>
      </c>
      <c r="K101" s="11" t="s">
        <v>488</v>
      </c>
      <c r="L101" s="11">
        <v>2277.1999999999998</v>
      </c>
      <c r="M101" s="16">
        <f t="shared" si="0"/>
        <v>3744.54</v>
      </c>
    </row>
    <row r="102" spans="1:14" ht="45.75" x14ac:dyDescent="0.25">
      <c r="A102" s="2" t="s">
        <v>13</v>
      </c>
      <c r="B102" s="4" t="s">
        <v>34</v>
      </c>
      <c r="C102" s="4" t="s">
        <v>279</v>
      </c>
      <c r="D102" s="2" t="s">
        <v>472</v>
      </c>
      <c r="E102" s="2" t="s">
        <v>473</v>
      </c>
      <c r="F102" s="29" t="s">
        <v>481</v>
      </c>
      <c r="G102" s="18" t="s">
        <v>474</v>
      </c>
      <c r="H102" s="4" t="s">
        <v>277</v>
      </c>
      <c r="I102" s="2" t="s">
        <v>476</v>
      </c>
      <c r="J102" s="11">
        <v>10327.19</v>
      </c>
      <c r="K102" s="16" t="s">
        <v>475</v>
      </c>
      <c r="L102" s="11">
        <v>10384.129999999999</v>
      </c>
      <c r="M102" s="16">
        <f t="shared" si="0"/>
        <v>20711.32</v>
      </c>
    </row>
    <row r="103" spans="1:14" ht="23.25" x14ac:dyDescent="0.25">
      <c r="A103" s="2" t="s">
        <v>35</v>
      </c>
      <c r="B103" s="4" t="s">
        <v>529</v>
      </c>
      <c r="C103" s="4" t="s">
        <v>530</v>
      </c>
      <c r="D103" s="2" t="s">
        <v>197</v>
      </c>
      <c r="E103" s="2" t="s">
        <v>477</v>
      </c>
      <c r="F103" s="29" t="s">
        <v>531</v>
      </c>
      <c r="G103" s="6" t="s">
        <v>532</v>
      </c>
      <c r="H103" s="4" t="s">
        <v>277</v>
      </c>
      <c r="I103" s="2"/>
      <c r="J103" s="11">
        <v>2930.68</v>
      </c>
      <c r="K103" s="16" t="s">
        <v>118</v>
      </c>
      <c r="L103" s="11">
        <v>2049.4899999999998</v>
      </c>
      <c r="M103" s="16">
        <f t="shared" si="0"/>
        <v>4980.17</v>
      </c>
    </row>
    <row r="104" spans="1:14" ht="23.25" x14ac:dyDescent="0.25">
      <c r="A104" s="4" t="s">
        <v>551</v>
      </c>
      <c r="B104" s="4" t="s">
        <v>550</v>
      </c>
      <c r="C104" s="4" t="s">
        <v>286</v>
      </c>
      <c r="D104" s="2" t="s">
        <v>197</v>
      </c>
      <c r="E104" s="2" t="s">
        <v>274</v>
      </c>
      <c r="F104" s="29" t="s">
        <v>531</v>
      </c>
      <c r="G104" s="34" t="s">
        <v>532</v>
      </c>
      <c r="H104" s="4" t="s">
        <v>277</v>
      </c>
      <c r="I104" s="2"/>
      <c r="J104" s="11">
        <v>2930.68</v>
      </c>
      <c r="K104" s="16" t="s">
        <v>118</v>
      </c>
      <c r="L104" s="11">
        <v>2049.4899999999998</v>
      </c>
      <c r="M104" s="16">
        <f t="shared" si="0"/>
        <v>4980.17</v>
      </c>
    </row>
    <row r="105" spans="1:14" ht="23.25" x14ac:dyDescent="0.25">
      <c r="A105" s="2" t="s">
        <v>23</v>
      </c>
      <c r="B105" s="4" t="s">
        <v>272</v>
      </c>
      <c r="C105" s="4" t="s">
        <v>499</v>
      </c>
      <c r="D105" s="2" t="s">
        <v>477</v>
      </c>
      <c r="E105" s="2" t="s">
        <v>197</v>
      </c>
      <c r="F105" s="29" t="s">
        <v>503</v>
      </c>
      <c r="G105" s="4" t="s">
        <v>505</v>
      </c>
      <c r="H105" s="4" t="s">
        <v>277</v>
      </c>
      <c r="I105" s="2" t="s">
        <v>278</v>
      </c>
      <c r="J105" s="11">
        <v>2924.74</v>
      </c>
      <c r="K105" s="16" t="s">
        <v>58</v>
      </c>
      <c r="L105" s="11">
        <v>975.94</v>
      </c>
      <c r="M105" s="16">
        <f t="shared" si="0"/>
        <v>3900.68</v>
      </c>
    </row>
    <row r="106" spans="1:14" ht="23.25" x14ac:dyDescent="0.25">
      <c r="A106" s="2" t="s">
        <v>23</v>
      </c>
      <c r="B106" s="4" t="s">
        <v>442</v>
      </c>
      <c r="C106" s="4" t="s">
        <v>499</v>
      </c>
      <c r="D106" s="2" t="s">
        <v>477</v>
      </c>
      <c r="E106" s="2" t="s">
        <v>197</v>
      </c>
      <c r="F106" s="29" t="s">
        <v>503</v>
      </c>
      <c r="G106" s="4" t="s">
        <v>505</v>
      </c>
      <c r="H106" s="4" t="s">
        <v>277</v>
      </c>
      <c r="I106" s="2" t="s">
        <v>278</v>
      </c>
      <c r="J106" s="11">
        <v>4832.74</v>
      </c>
      <c r="K106" s="16" t="s">
        <v>58</v>
      </c>
      <c r="L106" s="11">
        <v>975.94</v>
      </c>
      <c r="M106" s="16">
        <f t="shared" si="0"/>
        <v>5808.68</v>
      </c>
    </row>
    <row r="107" spans="1:14" ht="23.25" x14ac:dyDescent="0.25">
      <c r="A107" s="2" t="s">
        <v>23</v>
      </c>
      <c r="B107" s="4" t="s">
        <v>504</v>
      </c>
      <c r="C107" s="4" t="s">
        <v>499</v>
      </c>
      <c r="D107" s="2" t="s">
        <v>477</v>
      </c>
      <c r="E107" s="2" t="s">
        <v>197</v>
      </c>
      <c r="F107" s="29" t="s">
        <v>503</v>
      </c>
      <c r="G107" s="4" t="s">
        <v>505</v>
      </c>
      <c r="H107" s="4" t="s">
        <v>277</v>
      </c>
      <c r="I107" s="2" t="s">
        <v>278</v>
      </c>
      <c r="J107" s="11">
        <v>550</v>
      </c>
      <c r="K107" s="16"/>
      <c r="L107" s="11"/>
      <c r="M107" s="16">
        <f t="shared" si="0"/>
        <v>550</v>
      </c>
    </row>
    <row r="108" spans="1:14" ht="23.25" x14ac:dyDescent="0.25">
      <c r="A108" s="2" t="s">
        <v>60</v>
      </c>
      <c r="B108" s="4" t="s">
        <v>297</v>
      </c>
      <c r="C108" s="4" t="s">
        <v>282</v>
      </c>
      <c r="D108" s="2" t="s">
        <v>480</v>
      </c>
      <c r="E108" s="2" t="s">
        <v>205</v>
      </c>
      <c r="F108" s="2" t="s">
        <v>482</v>
      </c>
      <c r="G108" s="18" t="s">
        <v>483</v>
      </c>
      <c r="H108" s="4" t="s">
        <v>277</v>
      </c>
      <c r="I108" s="2" t="s">
        <v>278</v>
      </c>
      <c r="J108" s="11">
        <v>1183.47</v>
      </c>
      <c r="K108" s="11" t="s">
        <v>285</v>
      </c>
      <c r="L108" s="11">
        <v>2635.06</v>
      </c>
      <c r="M108" s="16">
        <f t="shared" si="0"/>
        <v>3818.5299999999997</v>
      </c>
    </row>
    <row r="109" spans="1:14" ht="23.25" x14ac:dyDescent="0.25">
      <c r="A109" s="2" t="s">
        <v>13</v>
      </c>
      <c r="B109" s="4" t="s">
        <v>34</v>
      </c>
      <c r="C109" s="4" t="s">
        <v>279</v>
      </c>
      <c r="D109" s="2" t="s">
        <v>197</v>
      </c>
      <c r="E109" s="2" t="s">
        <v>205</v>
      </c>
      <c r="F109" s="2" t="s">
        <v>482</v>
      </c>
      <c r="G109" s="18" t="s">
        <v>483</v>
      </c>
      <c r="H109" s="4" t="s">
        <v>277</v>
      </c>
      <c r="I109" s="2" t="s">
        <v>278</v>
      </c>
      <c r="J109" s="11">
        <v>2055.34</v>
      </c>
      <c r="K109" s="11" t="s">
        <v>285</v>
      </c>
      <c r="L109" s="11">
        <v>2927.83</v>
      </c>
      <c r="M109" s="16">
        <f t="shared" si="0"/>
        <v>4983.17</v>
      </c>
    </row>
    <row r="110" spans="1:14" ht="23.25" x14ac:dyDescent="0.25">
      <c r="A110" s="2" t="s">
        <v>60</v>
      </c>
      <c r="B110" s="4" t="s">
        <v>484</v>
      </c>
      <c r="C110" s="4" t="s">
        <v>485</v>
      </c>
      <c r="D110" s="2" t="s">
        <v>197</v>
      </c>
      <c r="E110" s="2" t="s">
        <v>205</v>
      </c>
      <c r="F110" s="29" t="s">
        <v>482</v>
      </c>
      <c r="G110" s="18" t="s">
        <v>483</v>
      </c>
      <c r="H110" s="2" t="s">
        <v>277</v>
      </c>
      <c r="I110" s="2" t="s">
        <v>278</v>
      </c>
      <c r="J110" s="11">
        <v>2464.34</v>
      </c>
      <c r="K110" s="11" t="s">
        <v>285</v>
      </c>
      <c r="L110" s="11">
        <v>2635.06</v>
      </c>
      <c r="M110" s="16">
        <f>J110+L110</f>
        <v>5099.3999999999996</v>
      </c>
    </row>
    <row r="111" spans="1:14" ht="23.25" x14ac:dyDescent="0.25">
      <c r="A111" s="4" t="s">
        <v>551</v>
      </c>
      <c r="B111" s="2" t="s">
        <v>552</v>
      </c>
      <c r="C111" s="2" t="s">
        <v>553</v>
      </c>
      <c r="D111" s="2" t="s">
        <v>197</v>
      </c>
      <c r="E111" s="2" t="s">
        <v>554</v>
      </c>
      <c r="F111" s="2" t="s">
        <v>555</v>
      </c>
      <c r="G111" s="6" t="s">
        <v>556</v>
      </c>
      <c r="H111" s="4" t="s">
        <v>277</v>
      </c>
      <c r="I111" s="2" t="s">
        <v>278</v>
      </c>
      <c r="J111" s="11">
        <v>2349.42</v>
      </c>
      <c r="K111" s="11" t="s">
        <v>19</v>
      </c>
      <c r="L111" s="11">
        <v>1463.93</v>
      </c>
      <c r="M111" s="16">
        <f t="shared" si="0"/>
        <v>3813.3500000000004</v>
      </c>
    </row>
    <row r="112" spans="1:14" ht="23.25" x14ac:dyDescent="0.25">
      <c r="A112" s="2" t="s">
        <v>50</v>
      </c>
      <c r="B112" s="2" t="s">
        <v>510</v>
      </c>
      <c r="C112" s="4" t="s">
        <v>511</v>
      </c>
      <c r="D112" s="2" t="s">
        <v>205</v>
      </c>
      <c r="E112" s="2" t="s">
        <v>197</v>
      </c>
      <c r="F112" s="8" t="s">
        <v>512</v>
      </c>
      <c r="G112" s="4" t="s">
        <v>513</v>
      </c>
      <c r="H112" s="4" t="s">
        <v>277</v>
      </c>
      <c r="I112" s="4" t="s">
        <v>278</v>
      </c>
      <c r="J112" s="11">
        <v>1133.44</v>
      </c>
      <c r="K112" s="19" t="s">
        <v>58</v>
      </c>
      <c r="L112" s="11">
        <v>975.94</v>
      </c>
      <c r="M112" s="16">
        <f t="shared" ref="M112:M150" si="1">J112+L112</f>
        <v>2109.38</v>
      </c>
    </row>
    <row r="113" spans="1:14" x14ac:dyDescent="0.25">
      <c r="A113" s="2"/>
      <c r="B113" s="2"/>
      <c r="C113" s="2"/>
      <c r="D113" s="2"/>
      <c r="E113" s="2"/>
      <c r="F113" s="2"/>
      <c r="G113" s="2"/>
      <c r="H113" s="4"/>
      <c r="I113" s="4"/>
      <c r="J113" s="11"/>
      <c r="K113" s="15"/>
      <c r="L113" s="11"/>
      <c r="M113" s="16">
        <f t="shared" si="1"/>
        <v>0</v>
      </c>
    </row>
    <row r="114" spans="1:14" x14ac:dyDescent="0.25">
      <c r="A114" s="2"/>
      <c r="B114" s="2"/>
      <c r="C114" s="2"/>
      <c r="D114" s="2"/>
      <c r="E114" s="2"/>
      <c r="F114" s="8"/>
      <c r="G114" s="16"/>
      <c r="H114" s="2"/>
      <c r="I114" s="2"/>
      <c r="J114" s="11"/>
      <c r="K114" s="19"/>
      <c r="L114" s="11"/>
      <c r="M114" s="16">
        <f t="shared" si="1"/>
        <v>0</v>
      </c>
    </row>
    <row r="115" spans="1:14" ht="34.5" x14ac:dyDescent="0.25">
      <c r="A115" s="2" t="s">
        <v>56</v>
      </c>
      <c r="B115" s="4" t="s">
        <v>57</v>
      </c>
      <c r="C115" s="2" t="s">
        <v>304</v>
      </c>
      <c r="D115" s="2" t="s">
        <v>480</v>
      </c>
      <c r="E115" s="2" t="s">
        <v>274</v>
      </c>
      <c r="F115" s="8" t="s">
        <v>525</v>
      </c>
      <c r="G115" s="4" t="s">
        <v>526</v>
      </c>
      <c r="H115" s="2" t="s">
        <v>277</v>
      </c>
      <c r="I115" s="2" t="s">
        <v>278</v>
      </c>
      <c r="J115" s="11">
        <v>1527.1</v>
      </c>
      <c r="K115" s="19" t="s">
        <v>19</v>
      </c>
      <c r="L115" s="11">
        <v>1626.57</v>
      </c>
      <c r="M115" s="16">
        <f t="shared" si="1"/>
        <v>3153.67</v>
      </c>
    </row>
    <row r="116" spans="1:14" ht="34.5" x14ac:dyDescent="0.25">
      <c r="A116" s="2" t="s">
        <v>64</v>
      </c>
      <c r="B116" s="4" t="s">
        <v>40</v>
      </c>
      <c r="C116" s="4" t="s">
        <v>399</v>
      </c>
      <c r="D116" s="2" t="s">
        <v>197</v>
      </c>
      <c r="E116" s="2" t="s">
        <v>274</v>
      </c>
      <c r="F116" s="8" t="s">
        <v>527</v>
      </c>
      <c r="G116" s="6" t="s">
        <v>528</v>
      </c>
      <c r="H116" s="2" t="s">
        <v>277</v>
      </c>
      <c r="I116" s="2" t="s">
        <v>278</v>
      </c>
      <c r="J116" s="11">
        <v>2893.06</v>
      </c>
      <c r="K116" s="20" t="s">
        <v>58</v>
      </c>
      <c r="L116" s="11">
        <v>878.35</v>
      </c>
      <c r="M116" s="16"/>
    </row>
    <row r="117" spans="1:14" ht="23.25" x14ac:dyDescent="0.25">
      <c r="A117" s="2" t="s">
        <v>364</v>
      </c>
      <c r="B117" s="4" t="s">
        <v>65</v>
      </c>
      <c r="C117" s="4" t="s">
        <v>537</v>
      </c>
      <c r="D117" s="2" t="s">
        <v>197</v>
      </c>
      <c r="E117" s="2" t="s">
        <v>274</v>
      </c>
      <c r="F117" s="8" t="s">
        <v>527</v>
      </c>
      <c r="G117" s="34" t="s">
        <v>545</v>
      </c>
      <c r="H117" s="2" t="s">
        <v>277</v>
      </c>
      <c r="I117" s="2"/>
      <c r="J117" s="11"/>
      <c r="K117" s="20" t="s">
        <v>58</v>
      </c>
      <c r="L117" s="11">
        <v>878.35</v>
      </c>
      <c r="M117" s="16"/>
    </row>
    <row r="118" spans="1:14" ht="45.75" x14ac:dyDescent="0.25">
      <c r="A118" s="2" t="s">
        <v>110</v>
      </c>
      <c r="B118" s="2" t="s">
        <v>493</v>
      </c>
      <c r="C118" s="4" t="s">
        <v>437</v>
      </c>
      <c r="D118" s="2" t="s">
        <v>477</v>
      </c>
      <c r="E118" s="2" t="s">
        <v>197</v>
      </c>
      <c r="F118" s="8" t="s">
        <v>497</v>
      </c>
      <c r="G118" s="4" t="s">
        <v>498</v>
      </c>
      <c r="H118" s="2" t="s">
        <v>434</v>
      </c>
      <c r="I118" s="2"/>
      <c r="J118" s="11">
        <v>2602.36</v>
      </c>
      <c r="K118" s="19" t="s">
        <v>58</v>
      </c>
      <c r="L118" s="11">
        <v>975.94</v>
      </c>
      <c r="M118" s="16">
        <f t="shared" si="1"/>
        <v>3578.3</v>
      </c>
    </row>
    <row r="119" spans="1:14" ht="23.25" x14ac:dyDescent="0.25">
      <c r="A119" s="2" t="s">
        <v>23</v>
      </c>
      <c r="B119" s="2" t="s">
        <v>504</v>
      </c>
      <c r="C119" s="2" t="s">
        <v>443</v>
      </c>
      <c r="D119" s="2" t="s">
        <v>477</v>
      </c>
      <c r="E119" s="2" t="s">
        <v>197</v>
      </c>
      <c r="F119" s="8" t="s">
        <v>497</v>
      </c>
      <c r="G119" s="4" t="s">
        <v>506</v>
      </c>
      <c r="H119" s="4" t="s">
        <v>277</v>
      </c>
      <c r="I119" s="2"/>
      <c r="J119" s="11">
        <v>2121.9699999999998</v>
      </c>
      <c r="K119" s="19" t="s">
        <v>58</v>
      </c>
      <c r="L119" s="11">
        <v>975.94</v>
      </c>
      <c r="M119" s="16">
        <f t="shared" si="1"/>
        <v>3097.91</v>
      </c>
    </row>
    <row r="120" spans="1:14" ht="23.25" x14ac:dyDescent="0.25">
      <c r="A120" s="2" t="s">
        <v>23</v>
      </c>
      <c r="B120" s="2" t="s">
        <v>442</v>
      </c>
      <c r="C120" s="2" t="s">
        <v>443</v>
      </c>
      <c r="D120" s="2" t="s">
        <v>477</v>
      </c>
      <c r="E120" s="2" t="s">
        <v>197</v>
      </c>
      <c r="F120" s="8" t="s">
        <v>497</v>
      </c>
      <c r="G120" s="4" t="s">
        <v>506</v>
      </c>
      <c r="H120" s="4"/>
      <c r="I120" s="2"/>
      <c r="J120" s="11">
        <v>2901</v>
      </c>
      <c r="K120" s="11" t="s">
        <v>58</v>
      </c>
      <c r="L120" s="11">
        <v>975.94</v>
      </c>
      <c r="M120" s="16">
        <f t="shared" si="1"/>
        <v>3876.94</v>
      </c>
    </row>
    <row r="121" spans="1:14" x14ac:dyDescent="0.25">
      <c r="A121" s="2"/>
      <c r="B121" s="2"/>
      <c r="C121" s="2"/>
      <c r="D121" s="2"/>
      <c r="E121" s="2"/>
      <c r="F121" s="8"/>
      <c r="G121" s="2"/>
      <c r="H121" s="4"/>
      <c r="I121" s="2"/>
      <c r="J121" s="11"/>
      <c r="K121" s="11"/>
      <c r="L121" s="11"/>
      <c r="M121" s="16">
        <f t="shared" si="1"/>
        <v>0</v>
      </c>
    </row>
    <row r="122" spans="1:14" x14ac:dyDescent="0.25">
      <c r="A122" s="2"/>
      <c r="B122" s="2"/>
      <c r="C122" s="2"/>
      <c r="D122" s="2"/>
      <c r="E122" s="2"/>
      <c r="F122" s="8"/>
      <c r="G122" s="2"/>
      <c r="H122" s="4"/>
      <c r="I122" s="2"/>
      <c r="J122" s="11"/>
      <c r="K122" s="11"/>
      <c r="L122" s="11"/>
      <c r="M122" s="16">
        <f t="shared" si="1"/>
        <v>0</v>
      </c>
    </row>
    <row r="123" spans="1:14" x14ac:dyDescent="0.25">
      <c r="A123" s="2"/>
      <c r="B123" s="2"/>
      <c r="C123" s="4"/>
      <c r="D123" s="2"/>
      <c r="E123" s="2"/>
      <c r="F123" s="8"/>
      <c r="G123" s="2"/>
      <c r="H123" s="4"/>
      <c r="I123" s="4"/>
      <c r="J123" s="11"/>
      <c r="K123" s="19"/>
      <c r="L123" s="16"/>
      <c r="M123" s="16">
        <f t="shared" si="1"/>
        <v>0</v>
      </c>
    </row>
    <row r="124" spans="1:14" x14ac:dyDescent="0.25">
      <c r="A124" s="2"/>
      <c r="B124" s="2"/>
      <c r="C124" s="2"/>
      <c r="D124" s="2"/>
      <c r="E124" s="2"/>
      <c r="F124" s="8"/>
      <c r="G124" s="16"/>
      <c r="H124" s="2"/>
      <c r="I124" s="2"/>
      <c r="J124" s="11"/>
      <c r="K124" s="19"/>
      <c r="L124" s="16"/>
      <c r="M124" s="16">
        <f t="shared" si="1"/>
        <v>0</v>
      </c>
    </row>
    <row r="125" spans="1:14" x14ac:dyDescent="0.25">
      <c r="A125" s="2"/>
      <c r="B125" s="2"/>
      <c r="C125" s="2"/>
      <c r="D125" s="2"/>
      <c r="E125" s="2"/>
      <c r="F125" s="8"/>
      <c r="G125" s="16"/>
      <c r="H125" s="2"/>
      <c r="I125" s="2"/>
      <c r="J125" s="11"/>
      <c r="K125" s="19"/>
      <c r="L125" s="16"/>
      <c r="M125" s="16">
        <f t="shared" si="1"/>
        <v>0</v>
      </c>
    </row>
    <row r="126" spans="1:14" x14ac:dyDescent="0.25">
      <c r="A126" s="2"/>
      <c r="B126" s="2"/>
      <c r="C126" s="2"/>
      <c r="D126" s="2"/>
      <c r="E126" s="2"/>
      <c r="F126" s="8"/>
      <c r="G126" s="4"/>
      <c r="H126" s="2"/>
      <c r="I126" s="2"/>
      <c r="J126" s="11"/>
      <c r="K126" s="20"/>
      <c r="L126" s="11"/>
      <c r="M126" s="16">
        <f t="shared" si="1"/>
        <v>0</v>
      </c>
    </row>
    <row r="127" spans="1:14" x14ac:dyDescent="0.25">
      <c r="A127" s="2"/>
      <c r="B127" s="2"/>
      <c r="C127" s="2"/>
      <c r="D127" s="2"/>
      <c r="E127" s="2"/>
      <c r="F127" s="2"/>
      <c r="G127" s="2"/>
      <c r="H127" s="4"/>
      <c r="I127" s="2"/>
      <c r="J127" s="11"/>
      <c r="K127" s="2"/>
      <c r="L127" s="11"/>
      <c r="M127" s="16">
        <f t="shared" si="1"/>
        <v>0</v>
      </c>
    </row>
    <row r="128" spans="1:14" x14ac:dyDescent="0.25">
      <c r="A128" s="2"/>
      <c r="B128" s="2"/>
      <c r="C128" s="2"/>
      <c r="D128" s="2"/>
      <c r="E128" s="2"/>
      <c r="F128" s="2"/>
      <c r="G128" s="4"/>
      <c r="H128" s="2"/>
      <c r="I128" s="2"/>
      <c r="J128" s="11"/>
      <c r="K128" s="15"/>
      <c r="L128" s="11"/>
      <c r="M128" s="16">
        <f t="shared" si="1"/>
        <v>0</v>
      </c>
    </row>
    <row r="129" spans="1:13" x14ac:dyDescent="0.25">
      <c r="A129" s="2"/>
      <c r="B129" s="2"/>
      <c r="C129" s="2"/>
      <c r="D129" s="2"/>
      <c r="E129" s="2"/>
      <c r="F129" s="2"/>
      <c r="G129" s="4"/>
      <c r="H129" s="2"/>
      <c r="I129" s="2"/>
      <c r="J129" s="11"/>
      <c r="K129" s="15"/>
      <c r="L129" s="11"/>
      <c r="M129" s="16">
        <f t="shared" si="1"/>
        <v>0</v>
      </c>
    </row>
    <row r="130" spans="1:13" x14ac:dyDescent="0.25">
      <c r="A130" s="2"/>
      <c r="B130" s="2"/>
      <c r="C130" s="2"/>
      <c r="D130" s="2"/>
      <c r="E130" s="2"/>
      <c r="F130" s="2"/>
      <c r="G130" s="4"/>
      <c r="H130" s="2"/>
      <c r="I130" s="2"/>
      <c r="J130" s="11"/>
      <c r="K130" s="15"/>
      <c r="L130" s="11"/>
      <c r="M130" s="16">
        <f t="shared" si="1"/>
        <v>0</v>
      </c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11"/>
      <c r="K131" s="2"/>
      <c r="L131" s="11"/>
      <c r="M131" s="16">
        <f t="shared" si="1"/>
        <v>0</v>
      </c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11"/>
      <c r="K132" s="2"/>
      <c r="L132" s="11"/>
      <c r="M132" s="16">
        <f t="shared" si="1"/>
        <v>0</v>
      </c>
    </row>
    <row r="133" spans="1:13" x14ac:dyDescent="0.25">
      <c r="A133" s="2"/>
      <c r="B133" s="2"/>
      <c r="C133" s="2"/>
      <c r="D133" s="2"/>
      <c r="E133" s="2"/>
      <c r="F133" s="2"/>
      <c r="G133" s="16"/>
      <c r="H133" s="4"/>
      <c r="I133" s="4"/>
      <c r="J133" s="11"/>
      <c r="K133" s="15"/>
      <c r="L133" s="11"/>
      <c r="M133" s="16">
        <f t="shared" si="1"/>
        <v>0</v>
      </c>
    </row>
    <row r="134" spans="1:13" x14ac:dyDescent="0.25">
      <c r="A134" s="2"/>
      <c r="B134" s="2"/>
      <c r="C134" s="4"/>
      <c r="D134" s="2"/>
      <c r="E134" s="2"/>
      <c r="F134" s="2"/>
      <c r="G134" s="24"/>
      <c r="H134" s="4"/>
      <c r="I134" s="4"/>
      <c r="J134" s="11"/>
      <c r="K134" s="15"/>
      <c r="L134" s="11"/>
      <c r="M134" s="16">
        <f t="shared" si="1"/>
        <v>0</v>
      </c>
    </row>
    <row r="135" spans="1:13" x14ac:dyDescent="0.25">
      <c r="A135" s="2"/>
      <c r="B135" s="2"/>
      <c r="C135" s="4"/>
      <c r="D135" s="2"/>
      <c r="E135" s="2"/>
      <c r="F135" s="2"/>
      <c r="G135" s="24"/>
      <c r="H135" s="4"/>
      <c r="I135" s="4"/>
      <c r="J135" s="11"/>
      <c r="K135" s="15"/>
      <c r="L135" s="11"/>
      <c r="M135" s="16">
        <f t="shared" si="1"/>
        <v>0</v>
      </c>
    </row>
    <row r="136" spans="1:13" x14ac:dyDescent="0.25">
      <c r="A136" s="2"/>
      <c r="B136" s="2"/>
      <c r="C136" s="2"/>
      <c r="D136" s="2"/>
      <c r="E136" s="2"/>
      <c r="F136" s="17"/>
      <c r="G136" s="2"/>
      <c r="H136" s="2"/>
      <c r="I136" s="2"/>
      <c r="J136" s="11"/>
      <c r="K136" s="2"/>
      <c r="L136" s="11"/>
      <c r="M136" s="16">
        <f t="shared" si="1"/>
        <v>0</v>
      </c>
    </row>
    <row r="137" spans="1:13" x14ac:dyDescent="0.25">
      <c r="A137" s="2"/>
      <c r="B137" s="2"/>
      <c r="C137" s="2"/>
      <c r="D137" s="2"/>
      <c r="E137" s="2"/>
      <c r="F137" s="17"/>
      <c r="G137" s="2"/>
      <c r="H137" s="2"/>
      <c r="I137" s="2"/>
      <c r="J137" s="11"/>
      <c r="K137" s="2"/>
      <c r="L137" s="11"/>
      <c r="M137" s="16">
        <f t="shared" si="1"/>
        <v>0</v>
      </c>
    </row>
    <row r="138" spans="1:13" x14ac:dyDescent="0.25">
      <c r="A138" s="2"/>
      <c r="B138" s="2"/>
      <c r="C138" s="2"/>
      <c r="D138" s="2"/>
      <c r="E138" s="2"/>
      <c r="F138" s="17"/>
      <c r="G138" s="4"/>
      <c r="H138" s="2"/>
      <c r="I138" s="2"/>
      <c r="J138" s="11"/>
      <c r="K138" s="2"/>
      <c r="L138" s="11"/>
      <c r="M138" s="16">
        <f t="shared" si="1"/>
        <v>0</v>
      </c>
    </row>
    <row r="139" spans="1:13" x14ac:dyDescent="0.25">
      <c r="A139" s="2"/>
      <c r="B139" s="2"/>
      <c r="C139" s="2"/>
      <c r="D139" s="2"/>
      <c r="E139" s="2"/>
      <c r="F139" s="8"/>
      <c r="G139" s="2"/>
      <c r="H139" s="2"/>
      <c r="I139" s="2"/>
      <c r="J139" s="11"/>
      <c r="K139" s="2"/>
      <c r="L139" s="11"/>
      <c r="M139" s="16">
        <f t="shared" si="1"/>
        <v>0</v>
      </c>
    </row>
    <row r="140" spans="1:13" x14ac:dyDescent="0.25">
      <c r="A140" s="2"/>
      <c r="B140" s="2"/>
      <c r="C140" s="2"/>
      <c r="D140" s="2"/>
      <c r="E140" s="2"/>
      <c r="F140" s="8"/>
      <c r="G140" s="2"/>
      <c r="H140" s="2"/>
      <c r="I140" s="2"/>
      <c r="J140" s="11"/>
      <c r="K140" s="2"/>
      <c r="L140" s="11"/>
      <c r="M140" s="16">
        <f t="shared" si="1"/>
        <v>0</v>
      </c>
    </row>
    <row r="141" spans="1:13" x14ac:dyDescent="0.25">
      <c r="A141" s="2"/>
      <c r="B141" s="2"/>
      <c r="C141" s="2"/>
      <c r="D141" s="2"/>
      <c r="E141" s="2"/>
      <c r="F141" s="2"/>
      <c r="G141" s="2"/>
      <c r="H141" s="4"/>
      <c r="I141" s="2"/>
      <c r="J141" s="11"/>
      <c r="K141" s="2"/>
      <c r="L141" s="11"/>
      <c r="M141" s="16">
        <f t="shared" si="1"/>
        <v>0</v>
      </c>
    </row>
    <row r="142" spans="1:13" x14ac:dyDescent="0.25">
      <c r="A142" s="2"/>
      <c r="B142" s="2"/>
      <c r="C142" s="2"/>
      <c r="D142" s="2"/>
      <c r="E142" s="2"/>
      <c r="F142" s="2"/>
      <c r="G142" s="2"/>
      <c r="H142" s="4"/>
      <c r="I142" s="2"/>
      <c r="J142" s="11"/>
      <c r="K142" s="2"/>
      <c r="L142" s="11"/>
      <c r="M142" s="16">
        <f t="shared" si="1"/>
        <v>0</v>
      </c>
    </row>
    <row r="143" spans="1:13" x14ac:dyDescent="0.25">
      <c r="A143" s="2"/>
      <c r="B143" s="2"/>
      <c r="C143" s="2"/>
      <c r="D143" s="2"/>
      <c r="E143" s="2"/>
      <c r="F143" s="8"/>
      <c r="G143" s="4"/>
      <c r="H143" s="4"/>
      <c r="I143" s="2"/>
      <c r="J143" s="11"/>
      <c r="K143" s="2"/>
      <c r="L143" s="11"/>
      <c r="M143" s="16">
        <f t="shared" si="1"/>
        <v>0</v>
      </c>
    </row>
    <row r="144" spans="1:13" ht="48" customHeight="1" x14ac:dyDescent="0.25">
      <c r="A144" s="2"/>
      <c r="B144" s="2"/>
      <c r="C144" s="2"/>
      <c r="D144" s="2"/>
      <c r="E144" s="2"/>
      <c r="F144" s="8"/>
      <c r="G144" s="4"/>
      <c r="H144" s="2"/>
      <c r="I144" s="2"/>
      <c r="J144" s="11"/>
      <c r="K144" s="2"/>
      <c r="L144" s="11"/>
      <c r="M144" s="16">
        <f t="shared" si="1"/>
        <v>0</v>
      </c>
    </row>
    <row r="145" spans="1:13" x14ac:dyDescent="0.25">
      <c r="A145" s="2"/>
      <c r="B145" s="2"/>
      <c r="C145" s="2"/>
      <c r="D145" s="2"/>
      <c r="E145" s="2"/>
      <c r="F145" s="8"/>
      <c r="G145" s="4"/>
      <c r="H145" s="2"/>
      <c r="I145" s="2"/>
      <c r="J145" s="11"/>
      <c r="K145" s="2"/>
      <c r="L145" s="11"/>
      <c r="M145" s="16">
        <f t="shared" si="1"/>
        <v>0</v>
      </c>
    </row>
    <row r="146" spans="1:13" x14ac:dyDescent="0.25">
      <c r="A146" s="2"/>
      <c r="B146" s="2"/>
      <c r="C146" s="2"/>
      <c r="D146" s="2"/>
      <c r="E146" s="2"/>
      <c r="F146" s="8"/>
      <c r="G146" s="4"/>
      <c r="H146" s="2"/>
      <c r="I146" s="2"/>
      <c r="J146" s="11"/>
      <c r="K146" s="2"/>
      <c r="L146" s="11"/>
      <c r="M146" s="16">
        <f t="shared" si="1"/>
        <v>0</v>
      </c>
    </row>
    <row r="147" spans="1:13" x14ac:dyDescent="0.25">
      <c r="A147" s="2"/>
      <c r="B147" s="2"/>
      <c r="C147" s="2"/>
      <c r="D147" s="2"/>
      <c r="E147" s="2"/>
      <c r="F147" s="8"/>
      <c r="G147" s="4"/>
      <c r="H147" s="2"/>
      <c r="I147" s="2"/>
      <c r="J147" s="11"/>
      <c r="K147" s="2"/>
      <c r="L147" s="11"/>
      <c r="M147" s="16">
        <f t="shared" si="1"/>
        <v>0</v>
      </c>
    </row>
    <row r="148" spans="1:13" x14ac:dyDescent="0.25">
      <c r="A148" s="2"/>
      <c r="B148" s="2"/>
      <c r="C148" s="2"/>
      <c r="D148" s="2"/>
      <c r="E148" s="2"/>
      <c r="F148" s="2"/>
      <c r="G148" s="4"/>
      <c r="H148" s="4"/>
      <c r="I148" s="2"/>
      <c r="J148" s="11"/>
      <c r="K148" s="2"/>
      <c r="L148" s="11"/>
      <c r="M148" s="16">
        <f t="shared" si="1"/>
        <v>0</v>
      </c>
    </row>
    <row r="149" spans="1:13" x14ac:dyDescent="0.25">
      <c r="A149" s="2"/>
      <c r="B149" s="2"/>
      <c r="C149" s="2"/>
      <c r="D149" s="2"/>
      <c r="E149" s="2"/>
      <c r="F149" s="2"/>
      <c r="G149" s="2"/>
      <c r="H149" s="4"/>
      <c r="I149" s="2"/>
      <c r="J149" s="11"/>
      <c r="K149" s="2"/>
      <c r="L149" s="11"/>
      <c r="M149" s="16">
        <f t="shared" si="1"/>
        <v>0</v>
      </c>
    </row>
    <row r="150" spans="1:13" x14ac:dyDescent="0.25">
      <c r="A150" s="2"/>
      <c r="B150" s="2"/>
      <c r="C150" s="2"/>
      <c r="D150" s="2"/>
      <c r="E150" s="2"/>
      <c r="F150" s="2"/>
      <c r="G150" s="2"/>
      <c r="H150" s="4"/>
      <c r="I150" s="2"/>
      <c r="J150" s="11"/>
      <c r="K150" s="2"/>
      <c r="L150" s="11"/>
      <c r="M150" s="16">
        <f t="shared" si="1"/>
        <v>0</v>
      </c>
    </row>
  </sheetData>
  <mergeCells count="1">
    <mergeCell ref="A2:M2"/>
  </mergeCells>
  <pageMargins left="0.31496062992125984" right="0.15748031496062992" top="0.78740157480314965" bottom="0.78740157480314965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06"/>
  <sheetViews>
    <sheetView topLeftCell="A91" workbookViewId="0">
      <selection activeCell="E26" sqref="E26"/>
    </sheetView>
  </sheetViews>
  <sheetFormatPr defaultRowHeight="15" x14ac:dyDescent="0.25"/>
  <cols>
    <col min="2" max="2" width="29.7109375" customWidth="1"/>
    <col min="3" max="3" width="25.42578125" customWidth="1"/>
    <col min="4" max="4" width="12.7109375" bestFit="1" customWidth="1"/>
    <col min="5" max="5" width="11" customWidth="1"/>
    <col min="6" max="6" width="20" customWidth="1"/>
    <col min="7" max="7" width="42.28515625" customWidth="1"/>
    <col min="8" max="8" width="11.7109375" customWidth="1"/>
    <col min="9" max="9" width="8.5703125" customWidth="1"/>
    <col min="10" max="10" width="11.5703125" customWidth="1"/>
    <col min="11" max="11" width="9.5703125" bestFit="1" customWidth="1"/>
    <col min="12" max="12" width="13.7109375" customWidth="1"/>
    <col min="13" max="13" width="15.5703125" customWidth="1"/>
  </cols>
  <sheetData>
    <row r="2" spans="1:13" x14ac:dyDescent="0.25">
      <c r="A2" s="37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23.25" x14ac:dyDescent="0.25">
      <c r="A4" s="1" t="s">
        <v>0</v>
      </c>
      <c r="B4" s="1" t="s">
        <v>1</v>
      </c>
      <c r="C4" s="1" t="s">
        <v>2</v>
      </c>
      <c r="D4" s="1" t="s">
        <v>12</v>
      </c>
      <c r="E4" s="1" t="s">
        <v>11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x14ac:dyDescent="0.25">
      <c r="A5" s="2" t="s">
        <v>23</v>
      </c>
      <c r="B5" s="2" t="s">
        <v>24</v>
      </c>
      <c r="C5" s="4" t="s">
        <v>25</v>
      </c>
      <c r="D5" s="2" t="s">
        <v>26</v>
      </c>
      <c r="E5" s="2" t="s">
        <v>27</v>
      </c>
      <c r="F5" s="8">
        <v>43831</v>
      </c>
      <c r="G5" s="4" t="s">
        <v>28</v>
      </c>
      <c r="H5" s="2" t="s">
        <v>18</v>
      </c>
      <c r="I5" s="2" t="s">
        <v>20</v>
      </c>
      <c r="J5" s="15">
        <v>1689.6</v>
      </c>
      <c r="K5" s="2">
        <v>2</v>
      </c>
      <c r="L5" s="15">
        <v>1301.26</v>
      </c>
      <c r="M5" s="4">
        <f t="shared" ref="M5:M11" si="0">J5+L5</f>
        <v>2990.8599999999997</v>
      </c>
    </row>
    <row r="6" spans="1:13" x14ac:dyDescent="0.25">
      <c r="A6" s="2" t="s">
        <v>23</v>
      </c>
      <c r="B6" s="2" t="s">
        <v>29</v>
      </c>
      <c r="C6" s="4" t="s">
        <v>25</v>
      </c>
      <c r="D6" s="2" t="s">
        <v>26</v>
      </c>
      <c r="E6" s="2" t="s">
        <v>27</v>
      </c>
      <c r="F6" s="8">
        <v>43831</v>
      </c>
      <c r="G6" s="4" t="s">
        <v>28</v>
      </c>
      <c r="H6" s="2" t="s">
        <v>18</v>
      </c>
      <c r="I6" s="2" t="s">
        <v>20</v>
      </c>
      <c r="J6" s="15">
        <v>1689.6</v>
      </c>
      <c r="K6" s="2">
        <v>2</v>
      </c>
      <c r="L6" s="15">
        <v>1301.26</v>
      </c>
      <c r="M6" s="2">
        <f t="shared" si="0"/>
        <v>2990.8599999999997</v>
      </c>
    </row>
    <row r="7" spans="1:13" x14ac:dyDescent="0.25">
      <c r="A7" s="2" t="s">
        <v>23</v>
      </c>
      <c r="B7" s="2" t="s">
        <v>30</v>
      </c>
      <c r="C7" s="4" t="s">
        <v>46</v>
      </c>
      <c r="D7" s="2" t="s">
        <v>26</v>
      </c>
      <c r="E7" s="2" t="s">
        <v>27</v>
      </c>
      <c r="F7" s="8">
        <v>43831</v>
      </c>
      <c r="G7" s="4" t="s">
        <v>28</v>
      </c>
      <c r="H7" s="2" t="s">
        <v>18</v>
      </c>
      <c r="I7" s="2" t="s">
        <v>20</v>
      </c>
      <c r="J7" s="15">
        <v>1597.6</v>
      </c>
      <c r="K7" s="2">
        <v>2</v>
      </c>
      <c r="L7" s="15">
        <v>1301.26</v>
      </c>
      <c r="M7" s="2">
        <f t="shared" si="0"/>
        <v>2898.8599999999997</v>
      </c>
    </row>
    <row r="8" spans="1:13" ht="23.25" x14ac:dyDescent="0.25">
      <c r="A8" s="2" t="s">
        <v>31</v>
      </c>
      <c r="B8" s="2" t="s">
        <v>32</v>
      </c>
      <c r="C8" s="4" t="s">
        <v>33</v>
      </c>
      <c r="D8" s="2" t="s">
        <v>27</v>
      </c>
      <c r="E8" s="2" t="s">
        <v>86</v>
      </c>
      <c r="F8" s="8">
        <v>43838</v>
      </c>
      <c r="G8" s="4" t="s">
        <v>87</v>
      </c>
      <c r="H8" s="2" t="s">
        <v>18</v>
      </c>
      <c r="I8" s="2" t="s">
        <v>20</v>
      </c>
      <c r="J8" s="15">
        <v>3119.62</v>
      </c>
      <c r="K8" s="2">
        <v>1</v>
      </c>
      <c r="L8" s="15">
        <v>585.57000000000005</v>
      </c>
      <c r="M8" s="2">
        <f t="shared" si="0"/>
        <v>3705.19</v>
      </c>
    </row>
    <row r="9" spans="1:13" x14ac:dyDescent="0.25">
      <c r="A9" s="2" t="s">
        <v>13</v>
      </c>
      <c r="B9" s="2" t="s">
        <v>34</v>
      </c>
      <c r="C9" s="4" t="s">
        <v>15</v>
      </c>
      <c r="D9" s="2" t="s">
        <v>27</v>
      </c>
      <c r="E9" s="2" t="s">
        <v>26</v>
      </c>
      <c r="F9" s="8" t="s">
        <v>84</v>
      </c>
      <c r="G9" s="4" t="s">
        <v>85</v>
      </c>
      <c r="H9" s="2" t="s">
        <v>18</v>
      </c>
      <c r="I9" s="2" t="s">
        <v>20</v>
      </c>
      <c r="J9" s="15">
        <v>3291.6</v>
      </c>
      <c r="K9" s="2">
        <v>2</v>
      </c>
      <c r="L9" s="15">
        <v>1301.26</v>
      </c>
      <c r="M9" s="2">
        <f t="shared" si="0"/>
        <v>4592.8599999999997</v>
      </c>
    </row>
    <row r="10" spans="1:13" ht="23.25" x14ac:dyDescent="0.25">
      <c r="A10" s="2" t="s">
        <v>35</v>
      </c>
      <c r="B10" s="2" t="s">
        <v>36</v>
      </c>
      <c r="C10" s="4" t="s">
        <v>37</v>
      </c>
      <c r="D10" s="2" t="s">
        <v>27</v>
      </c>
      <c r="E10" s="2" t="s">
        <v>82</v>
      </c>
      <c r="F10" s="8">
        <v>43844</v>
      </c>
      <c r="G10" s="4" t="s">
        <v>83</v>
      </c>
      <c r="H10" s="2" t="s">
        <v>18</v>
      </c>
      <c r="I10" s="2" t="s">
        <v>101</v>
      </c>
      <c r="J10" s="15">
        <v>434.88</v>
      </c>
      <c r="K10" s="2">
        <v>1</v>
      </c>
      <c r="L10" s="15">
        <v>585.57000000000005</v>
      </c>
      <c r="M10" s="2">
        <f t="shared" si="0"/>
        <v>1020.45</v>
      </c>
    </row>
    <row r="11" spans="1:13" ht="34.5" x14ac:dyDescent="0.25">
      <c r="A11" s="2" t="s">
        <v>13</v>
      </c>
      <c r="B11" s="2" t="s">
        <v>38</v>
      </c>
      <c r="C11" s="4" t="s">
        <v>39</v>
      </c>
      <c r="D11" s="2" t="s">
        <v>27</v>
      </c>
      <c r="E11" s="2" t="s">
        <v>26</v>
      </c>
      <c r="F11" s="8" t="s">
        <v>81</v>
      </c>
      <c r="G11" s="4" t="s">
        <v>80</v>
      </c>
      <c r="H11" s="2" t="s">
        <v>18</v>
      </c>
      <c r="I11" s="2" t="s">
        <v>20</v>
      </c>
      <c r="J11" s="15">
        <v>2206.6</v>
      </c>
      <c r="K11" s="2">
        <v>3</v>
      </c>
      <c r="L11" s="15">
        <v>1756.71</v>
      </c>
      <c r="M11" s="10">
        <f t="shared" si="0"/>
        <v>3963.31</v>
      </c>
    </row>
    <row r="12" spans="1:13" x14ac:dyDescent="0.25">
      <c r="A12" s="2" t="s">
        <v>13</v>
      </c>
      <c r="B12" s="2" t="s">
        <v>34</v>
      </c>
      <c r="C12" s="4" t="s">
        <v>15</v>
      </c>
      <c r="D12" s="2" t="s">
        <v>27</v>
      </c>
      <c r="E12" s="2" t="s">
        <v>78</v>
      </c>
      <c r="F12" s="8" t="s">
        <v>79</v>
      </c>
      <c r="G12" s="4" t="s">
        <v>77</v>
      </c>
      <c r="H12" s="2" t="s">
        <v>76</v>
      </c>
      <c r="I12" s="2" t="s">
        <v>105</v>
      </c>
      <c r="J12" s="15" t="s">
        <v>105</v>
      </c>
      <c r="K12" s="2">
        <v>2</v>
      </c>
      <c r="L12" s="15">
        <v>1301.26</v>
      </c>
      <c r="M12" s="2">
        <f>L12</f>
        <v>1301.26</v>
      </c>
    </row>
    <row r="13" spans="1:13" ht="34.5" x14ac:dyDescent="0.25">
      <c r="A13" s="2" t="s">
        <v>35</v>
      </c>
      <c r="B13" s="2" t="s">
        <v>40</v>
      </c>
      <c r="C13" s="4" t="s">
        <v>41</v>
      </c>
      <c r="D13" s="2" t="s">
        <v>27</v>
      </c>
      <c r="E13" s="2" t="s">
        <v>26</v>
      </c>
      <c r="F13" s="8">
        <v>43852</v>
      </c>
      <c r="G13" s="4" t="s">
        <v>74</v>
      </c>
      <c r="H13" s="2" t="s">
        <v>18</v>
      </c>
      <c r="I13" s="2" t="s">
        <v>20</v>
      </c>
      <c r="J13" s="15">
        <v>1174.07</v>
      </c>
      <c r="K13" s="2">
        <v>1</v>
      </c>
      <c r="L13" s="15">
        <v>585.57000000000005</v>
      </c>
      <c r="M13" s="2">
        <f t="shared" ref="M13:M40" si="1">J13+L13</f>
        <v>1759.6399999999999</v>
      </c>
    </row>
    <row r="14" spans="1:13" ht="34.5" x14ac:dyDescent="0.25">
      <c r="A14" s="2" t="s">
        <v>42</v>
      </c>
      <c r="B14" s="2" t="s">
        <v>43</v>
      </c>
      <c r="C14" s="4" t="s">
        <v>44</v>
      </c>
      <c r="D14" s="2" t="s">
        <v>27</v>
      </c>
      <c r="E14" s="2" t="s">
        <v>26</v>
      </c>
      <c r="F14" s="8" t="s">
        <v>75</v>
      </c>
      <c r="G14" s="4" t="s">
        <v>74</v>
      </c>
      <c r="H14" s="2" t="s">
        <v>18</v>
      </c>
      <c r="I14" s="2" t="s">
        <v>20</v>
      </c>
      <c r="J14" s="15">
        <v>360.17</v>
      </c>
      <c r="K14" s="2">
        <v>2</v>
      </c>
      <c r="L14" s="15">
        <v>1301.26</v>
      </c>
      <c r="M14" s="2">
        <f t="shared" si="1"/>
        <v>1661.43</v>
      </c>
    </row>
    <row r="15" spans="1:13" x14ac:dyDescent="0.25">
      <c r="A15" s="2" t="s">
        <v>13</v>
      </c>
      <c r="B15" s="2" t="s">
        <v>34</v>
      </c>
      <c r="C15" s="4" t="s">
        <v>15</v>
      </c>
      <c r="D15" s="2" t="s">
        <v>27</v>
      </c>
      <c r="E15" s="2" t="s">
        <v>26</v>
      </c>
      <c r="F15" s="8" t="s">
        <v>73</v>
      </c>
      <c r="G15" s="4" t="s">
        <v>72</v>
      </c>
      <c r="H15" s="2" t="s">
        <v>18</v>
      </c>
      <c r="I15" s="2" t="s">
        <v>20</v>
      </c>
      <c r="J15" s="15">
        <v>1169.5999999999999</v>
      </c>
      <c r="K15" s="2">
        <v>2</v>
      </c>
      <c r="L15" s="15">
        <v>1301.26</v>
      </c>
      <c r="M15" s="2">
        <f t="shared" si="1"/>
        <v>2470.8599999999997</v>
      </c>
    </row>
    <row r="16" spans="1:13" x14ac:dyDescent="0.25">
      <c r="A16" s="2" t="s">
        <v>23</v>
      </c>
      <c r="B16" s="2" t="s">
        <v>24</v>
      </c>
      <c r="C16" s="4" t="s">
        <v>25</v>
      </c>
      <c r="D16" s="2" t="s">
        <v>26</v>
      </c>
      <c r="E16" s="2" t="s">
        <v>27</v>
      </c>
      <c r="F16" s="8" t="s">
        <v>89</v>
      </c>
      <c r="G16" s="4" t="s">
        <v>28</v>
      </c>
      <c r="H16" s="2" t="s">
        <v>18</v>
      </c>
      <c r="I16" s="2" t="s">
        <v>20</v>
      </c>
      <c r="J16" s="15">
        <v>1162.5999999999999</v>
      </c>
      <c r="K16" s="2">
        <v>2</v>
      </c>
      <c r="L16" s="15">
        <v>1301.26</v>
      </c>
      <c r="M16" s="2">
        <f t="shared" si="1"/>
        <v>2463.8599999999997</v>
      </c>
    </row>
    <row r="17" spans="1:13" x14ac:dyDescent="0.25">
      <c r="A17" s="2" t="s">
        <v>23</v>
      </c>
      <c r="B17" s="2" t="s">
        <v>30</v>
      </c>
      <c r="C17" s="4" t="s">
        <v>46</v>
      </c>
      <c r="D17" s="2" t="s">
        <v>26</v>
      </c>
      <c r="E17" s="2" t="s">
        <v>27</v>
      </c>
      <c r="F17" s="8" t="s">
        <v>89</v>
      </c>
      <c r="G17" s="4" t="s">
        <v>28</v>
      </c>
      <c r="H17" s="2" t="s">
        <v>18</v>
      </c>
      <c r="I17" s="2" t="s">
        <v>20</v>
      </c>
      <c r="J17" s="15">
        <v>1365.07</v>
      </c>
      <c r="K17" s="2">
        <v>2</v>
      </c>
      <c r="L17" s="15">
        <v>1301.26</v>
      </c>
      <c r="M17" s="2">
        <f t="shared" si="1"/>
        <v>2666.33</v>
      </c>
    </row>
    <row r="18" spans="1:13" x14ac:dyDescent="0.25">
      <c r="A18" s="2" t="s">
        <v>23</v>
      </c>
      <c r="B18" s="2" t="s">
        <v>45</v>
      </c>
      <c r="C18" s="4" t="s">
        <v>46</v>
      </c>
      <c r="D18" s="2" t="s">
        <v>102</v>
      </c>
      <c r="E18" s="2" t="s">
        <v>27</v>
      </c>
      <c r="F18" s="8" t="s">
        <v>89</v>
      </c>
      <c r="G18" s="4" t="s">
        <v>28</v>
      </c>
      <c r="H18" s="2" t="s">
        <v>18</v>
      </c>
      <c r="I18" s="2" t="s">
        <v>20</v>
      </c>
      <c r="J18" s="15">
        <v>2275.06</v>
      </c>
      <c r="K18" s="2">
        <v>2</v>
      </c>
      <c r="L18" s="15">
        <v>1301.26</v>
      </c>
      <c r="M18" s="2">
        <f t="shared" si="1"/>
        <v>3576.3199999999997</v>
      </c>
    </row>
    <row r="19" spans="1:13" ht="23.25" x14ac:dyDescent="0.25">
      <c r="A19" s="2" t="s">
        <v>47</v>
      </c>
      <c r="B19" s="2" t="s">
        <v>48</v>
      </c>
      <c r="C19" s="4" t="s">
        <v>49</v>
      </c>
      <c r="D19" s="2" t="s">
        <v>27</v>
      </c>
      <c r="E19" s="2" t="s">
        <v>67</v>
      </c>
      <c r="F19" s="8" t="s">
        <v>88</v>
      </c>
      <c r="G19" s="4" t="s">
        <v>95</v>
      </c>
      <c r="H19" s="2" t="s">
        <v>18</v>
      </c>
      <c r="I19" s="2" t="s">
        <v>20</v>
      </c>
      <c r="J19" s="15">
        <v>2640.86</v>
      </c>
      <c r="K19" s="2">
        <v>2</v>
      </c>
      <c r="L19" s="15">
        <v>1171.1400000000001</v>
      </c>
      <c r="M19" s="11">
        <f t="shared" si="1"/>
        <v>3812</v>
      </c>
    </row>
    <row r="20" spans="1:13" x14ac:dyDescent="0.25">
      <c r="A20" s="2" t="s">
        <v>50</v>
      </c>
      <c r="B20" s="2" t="s">
        <v>51</v>
      </c>
      <c r="C20" s="4" t="s">
        <v>46</v>
      </c>
      <c r="D20" s="2" t="s">
        <v>26</v>
      </c>
      <c r="E20" s="2" t="s">
        <v>27</v>
      </c>
      <c r="F20" s="8" t="s">
        <v>88</v>
      </c>
      <c r="G20" s="4" t="s">
        <v>52</v>
      </c>
      <c r="H20" s="2" t="s">
        <v>18</v>
      </c>
      <c r="I20" s="2" t="s">
        <v>20</v>
      </c>
      <c r="J20" s="15">
        <v>1131.5999999999999</v>
      </c>
      <c r="K20" s="2">
        <v>2</v>
      </c>
      <c r="L20" s="15">
        <v>1301.26</v>
      </c>
      <c r="M20" s="10">
        <f t="shared" si="1"/>
        <v>2432.8599999999997</v>
      </c>
    </row>
    <row r="21" spans="1:13" x14ac:dyDescent="0.25">
      <c r="A21" s="2" t="s">
        <v>50</v>
      </c>
      <c r="B21" s="2" t="s">
        <v>53</v>
      </c>
      <c r="C21" s="4" t="s">
        <v>25</v>
      </c>
      <c r="D21" s="2" t="s">
        <v>54</v>
      </c>
      <c r="E21" s="2" t="s">
        <v>27</v>
      </c>
      <c r="F21" s="8" t="s">
        <v>88</v>
      </c>
      <c r="G21" s="4" t="s">
        <v>52</v>
      </c>
      <c r="H21" s="2" t="s">
        <v>18</v>
      </c>
      <c r="I21" s="2" t="s">
        <v>20</v>
      </c>
      <c r="J21" s="15">
        <v>1415.78</v>
      </c>
      <c r="K21" s="2">
        <v>2</v>
      </c>
      <c r="L21" s="15">
        <v>1301.26</v>
      </c>
      <c r="M21" s="2">
        <f t="shared" si="1"/>
        <v>2717.04</v>
      </c>
    </row>
    <row r="22" spans="1:13" x14ac:dyDescent="0.25">
      <c r="A22" s="2" t="s">
        <v>50</v>
      </c>
      <c r="B22" s="2" t="s">
        <v>55</v>
      </c>
      <c r="C22" s="4" t="s">
        <v>46</v>
      </c>
      <c r="D22" s="2" t="s">
        <v>26</v>
      </c>
      <c r="E22" s="2" t="s">
        <v>27</v>
      </c>
      <c r="F22" s="8" t="s">
        <v>88</v>
      </c>
      <c r="G22" s="4" t="s">
        <v>52</v>
      </c>
      <c r="H22" s="2" t="s">
        <v>18</v>
      </c>
      <c r="I22" s="2" t="s">
        <v>20</v>
      </c>
      <c r="J22" s="15">
        <v>1071.5999999999999</v>
      </c>
      <c r="K22" s="2">
        <v>2</v>
      </c>
      <c r="L22" s="15">
        <v>1301.26</v>
      </c>
      <c r="M22" s="2">
        <f t="shared" si="1"/>
        <v>2372.8599999999997</v>
      </c>
    </row>
    <row r="23" spans="1:13" x14ac:dyDescent="0.25">
      <c r="A23" s="2" t="s">
        <v>56</v>
      </c>
      <c r="B23" s="2" t="s">
        <v>57</v>
      </c>
      <c r="C23" s="4" t="s">
        <v>59</v>
      </c>
      <c r="D23" s="2" t="s">
        <v>26</v>
      </c>
      <c r="E23" s="2" t="s">
        <v>27</v>
      </c>
      <c r="F23" s="8" t="s">
        <v>71</v>
      </c>
      <c r="G23" s="4" t="s">
        <v>70</v>
      </c>
      <c r="H23" s="2" t="s">
        <v>18</v>
      </c>
      <c r="I23" s="2" t="s">
        <v>20</v>
      </c>
      <c r="J23" s="15">
        <v>3057.64</v>
      </c>
      <c r="K23" s="2" t="s">
        <v>58</v>
      </c>
      <c r="L23" s="15">
        <v>975.95</v>
      </c>
      <c r="M23" s="2">
        <f t="shared" si="1"/>
        <v>4033.59</v>
      </c>
    </row>
    <row r="24" spans="1:13" ht="34.5" x14ac:dyDescent="0.25">
      <c r="A24" s="2" t="s">
        <v>13</v>
      </c>
      <c r="B24" s="2" t="s">
        <v>34</v>
      </c>
      <c r="C24" s="4" t="s">
        <v>15</v>
      </c>
      <c r="D24" s="2" t="s">
        <v>27</v>
      </c>
      <c r="E24" s="2" t="s">
        <v>67</v>
      </c>
      <c r="F24" s="8" t="s">
        <v>68</v>
      </c>
      <c r="G24" s="4" t="s">
        <v>69</v>
      </c>
      <c r="H24" s="2" t="s">
        <v>18</v>
      </c>
      <c r="I24" s="2" t="s">
        <v>20</v>
      </c>
      <c r="J24" s="15">
        <v>1780.6</v>
      </c>
      <c r="K24" s="2" t="s">
        <v>19</v>
      </c>
      <c r="L24" s="15">
        <v>1626.57</v>
      </c>
      <c r="M24" s="2">
        <f t="shared" si="1"/>
        <v>3407.17</v>
      </c>
    </row>
    <row r="25" spans="1:13" ht="23.25" x14ac:dyDescent="0.25">
      <c r="A25" s="2" t="s">
        <v>56</v>
      </c>
      <c r="B25" s="2" t="s">
        <v>57</v>
      </c>
      <c r="C25" s="4" t="s">
        <v>59</v>
      </c>
      <c r="D25" s="2" t="s">
        <v>26</v>
      </c>
      <c r="E25" s="2" t="s">
        <v>27</v>
      </c>
      <c r="F25" s="8" t="s">
        <v>103</v>
      </c>
      <c r="G25" s="4" t="s">
        <v>104</v>
      </c>
      <c r="H25" s="2" t="s">
        <v>18</v>
      </c>
      <c r="I25" s="2" t="s">
        <v>20</v>
      </c>
      <c r="J25" s="15">
        <v>1031.5999999999999</v>
      </c>
      <c r="K25" s="2" t="s">
        <v>58</v>
      </c>
      <c r="L25" s="15">
        <v>975.94</v>
      </c>
      <c r="M25" s="2">
        <f t="shared" si="1"/>
        <v>2007.54</v>
      </c>
    </row>
    <row r="26" spans="1:13" ht="23.25" x14ac:dyDescent="0.25">
      <c r="A26" s="2" t="s">
        <v>60</v>
      </c>
      <c r="B26" s="2" t="s">
        <v>61</v>
      </c>
      <c r="C26" s="4" t="s">
        <v>62</v>
      </c>
      <c r="D26" s="2" t="s">
        <v>27</v>
      </c>
      <c r="E26" s="2" t="s">
        <v>67</v>
      </c>
      <c r="F26" s="8" t="s">
        <v>97</v>
      </c>
      <c r="G26" s="4" t="s">
        <v>98</v>
      </c>
      <c r="H26" s="2" t="s">
        <v>18</v>
      </c>
      <c r="I26" s="2" t="s">
        <v>20</v>
      </c>
      <c r="J26" s="15">
        <v>2548.73</v>
      </c>
      <c r="K26" s="2" t="s">
        <v>58</v>
      </c>
      <c r="L26" s="15">
        <v>878.35</v>
      </c>
      <c r="M26" s="2">
        <f t="shared" si="1"/>
        <v>3427.08</v>
      </c>
    </row>
    <row r="27" spans="1:13" ht="23.25" x14ac:dyDescent="0.25">
      <c r="A27" s="2" t="s">
        <v>56</v>
      </c>
      <c r="B27" s="2" t="s">
        <v>63</v>
      </c>
      <c r="C27" s="4" t="s">
        <v>39</v>
      </c>
      <c r="D27" s="2" t="s">
        <v>27</v>
      </c>
      <c r="E27" s="2" t="s">
        <v>67</v>
      </c>
      <c r="F27" s="8">
        <v>43881</v>
      </c>
      <c r="G27" s="4" t="s">
        <v>98</v>
      </c>
      <c r="H27" s="2" t="s">
        <v>18</v>
      </c>
      <c r="I27" s="2" t="s">
        <v>20</v>
      </c>
      <c r="J27" s="15">
        <v>2828.09</v>
      </c>
      <c r="K27" s="2">
        <v>1</v>
      </c>
      <c r="L27" s="15">
        <v>292.77999999999997</v>
      </c>
      <c r="M27" s="2">
        <f t="shared" si="1"/>
        <v>3120.87</v>
      </c>
    </row>
    <row r="28" spans="1:13" x14ac:dyDescent="0.25">
      <c r="A28" s="2" t="s">
        <v>56</v>
      </c>
      <c r="B28" s="2" t="s">
        <v>57</v>
      </c>
      <c r="C28" s="4" t="s">
        <v>59</v>
      </c>
      <c r="D28" s="2" t="s">
        <v>27</v>
      </c>
      <c r="E28" s="2" t="s">
        <v>67</v>
      </c>
      <c r="F28" s="8">
        <v>43881</v>
      </c>
      <c r="G28" s="4" t="s">
        <v>100</v>
      </c>
      <c r="H28" s="2" t="s">
        <v>18</v>
      </c>
      <c r="I28" s="2" t="s">
        <v>20</v>
      </c>
      <c r="J28" s="15">
        <v>1488.6</v>
      </c>
      <c r="K28" s="2">
        <v>1</v>
      </c>
      <c r="L28" s="15">
        <v>325.31</v>
      </c>
      <c r="M28" s="2">
        <f t="shared" si="1"/>
        <v>1813.9099999999999</v>
      </c>
    </row>
    <row r="29" spans="1:13" x14ac:dyDescent="0.25">
      <c r="A29" s="2" t="s">
        <v>64</v>
      </c>
      <c r="B29" s="2" t="s">
        <v>65</v>
      </c>
      <c r="C29" s="4" t="s">
        <v>66</v>
      </c>
      <c r="D29" s="2" t="s">
        <v>27</v>
      </c>
      <c r="E29" s="2" t="s">
        <v>67</v>
      </c>
      <c r="F29" s="9" t="s">
        <v>97</v>
      </c>
      <c r="G29" s="4" t="s">
        <v>58</v>
      </c>
      <c r="H29" s="2" t="s">
        <v>18</v>
      </c>
      <c r="I29" s="2" t="s">
        <v>20</v>
      </c>
      <c r="J29" s="15">
        <v>1374.6</v>
      </c>
      <c r="K29" s="2" t="s">
        <v>58</v>
      </c>
      <c r="L29" s="15">
        <v>878.35</v>
      </c>
      <c r="M29" s="2">
        <f t="shared" si="1"/>
        <v>2252.9499999999998</v>
      </c>
    </row>
    <row r="30" spans="1:13" x14ac:dyDescent="0.25">
      <c r="A30" s="2" t="s">
        <v>23</v>
      </c>
      <c r="B30" s="2" t="s">
        <v>24</v>
      </c>
      <c r="C30" s="4" t="s">
        <v>25</v>
      </c>
      <c r="D30" s="2" t="s">
        <v>26</v>
      </c>
      <c r="E30" s="2" t="s">
        <v>27</v>
      </c>
      <c r="F30" s="3" t="s">
        <v>96</v>
      </c>
      <c r="G30" s="4" t="s">
        <v>28</v>
      </c>
      <c r="H30" s="2" t="s">
        <v>18</v>
      </c>
      <c r="I30" s="2" t="s">
        <v>20</v>
      </c>
      <c r="J30" s="15">
        <v>1420.6</v>
      </c>
      <c r="K30" s="2" t="s">
        <v>58</v>
      </c>
      <c r="L30" s="15">
        <v>975.94</v>
      </c>
      <c r="M30" s="2">
        <f t="shared" si="1"/>
        <v>2396.54</v>
      </c>
    </row>
    <row r="31" spans="1:13" x14ac:dyDescent="0.25">
      <c r="A31" s="2" t="s">
        <v>23</v>
      </c>
      <c r="B31" s="2" t="s">
        <v>30</v>
      </c>
      <c r="C31" s="4" t="s">
        <v>46</v>
      </c>
      <c r="D31" s="2" t="s">
        <v>26</v>
      </c>
      <c r="E31" s="2" t="s">
        <v>27</v>
      </c>
      <c r="F31" s="3" t="s">
        <v>96</v>
      </c>
      <c r="G31" s="4" t="s">
        <v>28</v>
      </c>
      <c r="H31" s="2" t="s">
        <v>18</v>
      </c>
      <c r="I31" s="2" t="s">
        <v>20</v>
      </c>
      <c r="J31" s="15">
        <v>1814.6</v>
      </c>
      <c r="K31" s="2" t="s">
        <v>58</v>
      </c>
      <c r="L31" s="15">
        <v>975.94</v>
      </c>
      <c r="M31" s="2">
        <f t="shared" si="1"/>
        <v>2790.54</v>
      </c>
    </row>
    <row r="32" spans="1:13" x14ac:dyDescent="0.25">
      <c r="A32" s="2" t="s">
        <v>23</v>
      </c>
      <c r="B32" s="2" t="s">
        <v>45</v>
      </c>
      <c r="C32" s="4" t="s">
        <v>46</v>
      </c>
      <c r="D32" s="2" t="s">
        <v>26</v>
      </c>
      <c r="E32" s="2" t="s">
        <v>27</v>
      </c>
      <c r="F32" s="3" t="s">
        <v>96</v>
      </c>
      <c r="G32" s="4" t="s">
        <v>28</v>
      </c>
      <c r="H32" s="2" t="s">
        <v>18</v>
      </c>
      <c r="I32" s="2" t="s">
        <v>20</v>
      </c>
      <c r="J32" s="15">
        <v>906.57</v>
      </c>
      <c r="K32" s="2" t="s">
        <v>58</v>
      </c>
      <c r="L32" s="15">
        <v>975.94</v>
      </c>
      <c r="M32" s="2">
        <f t="shared" si="1"/>
        <v>1882.5100000000002</v>
      </c>
    </row>
    <row r="33" spans="1:13" x14ac:dyDescent="0.25">
      <c r="A33" s="2" t="s">
        <v>50</v>
      </c>
      <c r="B33" s="2" t="s">
        <v>51</v>
      </c>
      <c r="C33" s="4" t="s">
        <v>46</v>
      </c>
      <c r="D33" s="2" t="s">
        <v>26</v>
      </c>
      <c r="E33" s="2" t="s">
        <v>27</v>
      </c>
      <c r="F33" s="3" t="s">
        <v>92</v>
      </c>
      <c r="G33" s="4" t="s">
        <v>52</v>
      </c>
      <c r="H33" s="2" t="s">
        <v>18</v>
      </c>
      <c r="I33" s="2" t="s">
        <v>20</v>
      </c>
      <c r="J33" s="15">
        <v>1170.3399999999999</v>
      </c>
      <c r="K33" s="2" t="s">
        <v>58</v>
      </c>
      <c r="L33" s="15">
        <v>975.94</v>
      </c>
      <c r="M33" s="2">
        <f t="shared" si="1"/>
        <v>2146.2799999999997</v>
      </c>
    </row>
    <row r="34" spans="1:13" x14ac:dyDescent="0.25">
      <c r="A34" s="2" t="s">
        <v>50</v>
      </c>
      <c r="B34" s="2" t="s">
        <v>53</v>
      </c>
      <c r="C34" s="4" t="s">
        <v>25</v>
      </c>
      <c r="D34" s="2" t="s">
        <v>54</v>
      </c>
      <c r="E34" s="2" t="s">
        <v>27</v>
      </c>
      <c r="F34" s="3" t="s">
        <v>92</v>
      </c>
      <c r="G34" s="4" t="s">
        <v>52</v>
      </c>
      <c r="H34" s="2" t="s">
        <v>18</v>
      </c>
      <c r="I34" s="2" t="s">
        <v>20</v>
      </c>
      <c r="J34" s="15">
        <v>1646.75</v>
      </c>
      <c r="K34" s="2" t="s">
        <v>58</v>
      </c>
      <c r="L34" s="15">
        <v>975.94</v>
      </c>
      <c r="M34" s="2">
        <f t="shared" si="1"/>
        <v>2622.69</v>
      </c>
    </row>
    <row r="35" spans="1:13" x14ac:dyDescent="0.25">
      <c r="A35" s="2" t="s">
        <v>50</v>
      </c>
      <c r="B35" s="2" t="s">
        <v>55</v>
      </c>
      <c r="C35" s="4" t="s">
        <v>46</v>
      </c>
      <c r="D35" s="2" t="s">
        <v>26</v>
      </c>
      <c r="E35" s="2" t="s">
        <v>27</v>
      </c>
      <c r="F35" s="3" t="s">
        <v>92</v>
      </c>
      <c r="G35" s="4" t="s">
        <v>52</v>
      </c>
      <c r="H35" s="2" t="s">
        <v>18</v>
      </c>
      <c r="I35" s="2" t="s">
        <v>20</v>
      </c>
      <c r="J35" s="15">
        <v>1140.27</v>
      </c>
      <c r="K35" s="2" t="s">
        <v>58</v>
      </c>
      <c r="L35" s="15">
        <v>975.94</v>
      </c>
      <c r="M35" s="2">
        <f t="shared" si="1"/>
        <v>2116.21</v>
      </c>
    </row>
    <row r="36" spans="1:13" ht="30.75" customHeight="1" x14ac:dyDescent="0.25">
      <c r="A36" s="2" t="s">
        <v>13</v>
      </c>
      <c r="B36" s="2" t="s">
        <v>34</v>
      </c>
      <c r="C36" s="4" t="s">
        <v>15</v>
      </c>
      <c r="D36" s="2" t="s">
        <v>27</v>
      </c>
      <c r="E36" s="2" t="s">
        <v>82</v>
      </c>
      <c r="F36" s="3" t="s">
        <v>93</v>
      </c>
      <c r="G36" s="4" t="s">
        <v>94</v>
      </c>
      <c r="H36" s="2" t="s">
        <v>18</v>
      </c>
      <c r="I36" s="2" t="s">
        <v>20</v>
      </c>
      <c r="J36" s="15">
        <v>493.76</v>
      </c>
      <c r="K36" s="2" t="s">
        <v>58</v>
      </c>
      <c r="L36" s="15">
        <v>975.94</v>
      </c>
      <c r="M36" s="2">
        <f t="shared" si="1"/>
        <v>1469.7</v>
      </c>
    </row>
    <row r="37" spans="1:13" x14ac:dyDescent="0.25">
      <c r="A37" s="2" t="s">
        <v>56</v>
      </c>
      <c r="B37" s="2" t="s">
        <v>57</v>
      </c>
      <c r="C37" s="4" t="s">
        <v>59</v>
      </c>
      <c r="D37" s="2" t="s">
        <v>27</v>
      </c>
      <c r="E37" s="2" t="s">
        <v>67</v>
      </c>
      <c r="F37" s="3" t="s">
        <v>90</v>
      </c>
      <c r="G37" s="4" t="s">
        <v>91</v>
      </c>
      <c r="H37" s="2" t="s">
        <v>18</v>
      </c>
      <c r="I37" s="2" t="s">
        <v>20</v>
      </c>
      <c r="J37" s="15">
        <v>1878.53</v>
      </c>
      <c r="K37" s="2" t="s">
        <v>58</v>
      </c>
      <c r="L37" s="15">
        <v>975.94</v>
      </c>
      <c r="M37" s="2">
        <f t="shared" si="1"/>
        <v>2854.4700000000003</v>
      </c>
    </row>
    <row r="38" spans="1:13" x14ac:dyDescent="0.25">
      <c r="A38" s="2" t="s">
        <v>50</v>
      </c>
      <c r="B38" s="2" t="s">
        <v>55</v>
      </c>
      <c r="C38" s="4" t="s">
        <v>46</v>
      </c>
      <c r="D38" s="2" t="s">
        <v>26</v>
      </c>
      <c r="E38" s="2" t="s">
        <v>27</v>
      </c>
      <c r="F38" s="3" t="s">
        <v>99</v>
      </c>
      <c r="G38" s="4" t="s">
        <v>52</v>
      </c>
      <c r="H38" s="2" t="s">
        <v>18</v>
      </c>
      <c r="I38" s="2" t="s">
        <v>20</v>
      </c>
      <c r="J38" s="15">
        <v>2371.1999999999998</v>
      </c>
      <c r="K38" s="2" t="s">
        <v>58</v>
      </c>
      <c r="L38" s="15">
        <v>975.94</v>
      </c>
      <c r="M38" s="2">
        <f t="shared" si="1"/>
        <v>3347.14</v>
      </c>
    </row>
    <row r="39" spans="1:13" ht="47.25" customHeight="1" x14ac:dyDescent="0.25">
      <c r="A39" s="4" t="s">
        <v>13</v>
      </c>
      <c r="B39" s="4" t="s">
        <v>14</v>
      </c>
      <c r="C39" s="4" t="s">
        <v>15</v>
      </c>
      <c r="D39" s="4" t="s">
        <v>21</v>
      </c>
      <c r="E39" s="4" t="s">
        <v>22</v>
      </c>
      <c r="F39" s="5" t="s">
        <v>16</v>
      </c>
      <c r="G39" s="6" t="s">
        <v>17</v>
      </c>
      <c r="H39" s="4" t="s">
        <v>18</v>
      </c>
      <c r="I39" s="4" t="s">
        <v>20</v>
      </c>
      <c r="J39" s="7">
        <v>1691.5</v>
      </c>
      <c r="K39" s="4" t="s">
        <v>19</v>
      </c>
      <c r="L39" s="7">
        <v>1626.57</v>
      </c>
      <c r="M39" s="7">
        <f t="shared" si="1"/>
        <v>3318.0699999999997</v>
      </c>
    </row>
    <row r="40" spans="1:13" x14ac:dyDescent="0.25">
      <c r="A40" s="2" t="s">
        <v>50</v>
      </c>
      <c r="B40" s="4" t="s">
        <v>107</v>
      </c>
      <c r="C40" s="4" t="s">
        <v>108</v>
      </c>
      <c r="D40" s="4" t="s">
        <v>22</v>
      </c>
      <c r="E40" s="4" t="s">
        <v>27</v>
      </c>
      <c r="F40" s="2" t="s">
        <v>109</v>
      </c>
      <c r="G40" s="4" t="s">
        <v>52</v>
      </c>
      <c r="H40" s="4" t="s">
        <v>18</v>
      </c>
      <c r="I40" s="4" t="s">
        <v>20</v>
      </c>
      <c r="J40" s="15">
        <v>3654.15</v>
      </c>
      <c r="K40" s="2" t="s">
        <v>58</v>
      </c>
      <c r="L40" s="15">
        <v>975.94</v>
      </c>
      <c r="M40" s="11">
        <f t="shared" si="1"/>
        <v>4630.09</v>
      </c>
    </row>
    <row r="41" spans="1:13" x14ac:dyDescent="0.25">
      <c r="A41" s="2" t="s">
        <v>110</v>
      </c>
      <c r="B41" s="2" t="s">
        <v>51</v>
      </c>
      <c r="C41" s="4" t="s">
        <v>111</v>
      </c>
      <c r="D41" s="2" t="s">
        <v>26</v>
      </c>
      <c r="E41" s="2" t="s">
        <v>27</v>
      </c>
      <c r="F41" s="2" t="s">
        <v>112</v>
      </c>
      <c r="G41" s="2" t="s">
        <v>115</v>
      </c>
      <c r="H41" s="4" t="s">
        <v>18</v>
      </c>
      <c r="I41" s="4" t="s">
        <v>20</v>
      </c>
      <c r="J41" s="15">
        <v>1389.38</v>
      </c>
      <c r="K41" s="2" t="s">
        <v>58</v>
      </c>
      <c r="L41" s="15">
        <v>975.94</v>
      </c>
      <c r="M41" s="11">
        <f t="shared" ref="M41:M47" si="2">J41+L41</f>
        <v>2365.3200000000002</v>
      </c>
    </row>
    <row r="42" spans="1:13" x14ac:dyDescent="0.25">
      <c r="A42" s="2" t="s">
        <v>56</v>
      </c>
      <c r="B42" s="2" t="s">
        <v>57</v>
      </c>
      <c r="C42" s="4" t="s">
        <v>59</v>
      </c>
      <c r="D42" s="2" t="s">
        <v>27</v>
      </c>
      <c r="E42" s="2" t="s">
        <v>67</v>
      </c>
      <c r="F42" s="2" t="s">
        <v>113</v>
      </c>
      <c r="G42" s="4" t="s">
        <v>114</v>
      </c>
      <c r="H42" s="4" t="s">
        <v>18</v>
      </c>
      <c r="I42" s="4" t="s">
        <v>20</v>
      </c>
      <c r="J42" s="15">
        <v>2252.96</v>
      </c>
      <c r="K42" s="2" t="s">
        <v>58</v>
      </c>
      <c r="L42" s="15">
        <v>975.94</v>
      </c>
      <c r="M42" s="11">
        <f t="shared" si="2"/>
        <v>3228.9</v>
      </c>
    </row>
    <row r="43" spans="1:13" x14ac:dyDescent="0.25">
      <c r="A43" s="4" t="s">
        <v>13</v>
      </c>
      <c r="B43" s="4" t="s">
        <v>14</v>
      </c>
      <c r="C43" s="4" t="s">
        <v>15</v>
      </c>
      <c r="D43" s="4" t="s">
        <v>21</v>
      </c>
      <c r="E43" s="4" t="s">
        <v>22</v>
      </c>
      <c r="F43" s="2" t="s">
        <v>113</v>
      </c>
      <c r="G43" s="4" t="s">
        <v>114</v>
      </c>
      <c r="H43" s="4" t="s">
        <v>18</v>
      </c>
      <c r="I43" s="4" t="s">
        <v>20</v>
      </c>
      <c r="J43" s="15">
        <v>2252.96</v>
      </c>
      <c r="K43" s="2" t="s">
        <v>58</v>
      </c>
      <c r="L43" s="15">
        <v>975.94</v>
      </c>
      <c r="M43" s="11">
        <f t="shared" si="2"/>
        <v>3228.9</v>
      </c>
    </row>
    <row r="44" spans="1:13" x14ac:dyDescent="0.25">
      <c r="A44" s="2" t="s">
        <v>56</v>
      </c>
      <c r="B44" s="2" t="s">
        <v>57</v>
      </c>
      <c r="C44" s="4" t="s">
        <v>59</v>
      </c>
      <c r="D44" s="2" t="s">
        <v>27</v>
      </c>
      <c r="E44" s="2" t="s">
        <v>67</v>
      </c>
      <c r="F44" s="2" t="s">
        <v>119</v>
      </c>
      <c r="G44" s="4" t="s">
        <v>124</v>
      </c>
      <c r="H44" s="4" t="s">
        <v>18</v>
      </c>
      <c r="I44" s="4" t="s">
        <v>20</v>
      </c>
      <c r="J44" s="2">
        <v>0</v>
      </c>
      <c r="K44" s="2" t="s">
        <v>58</v>
      </c>
      <c r="L44" s="15">
        <v>975.94</v>
      </c>
      <c r="M44" s="11">
        <f t="shared" si="2"/>
        <v>975.94</v>
      </c>
    </row>
    <row r="45" spans="1:13" ht="23.25" x14ac:dyDescent="0.25">
      <c r="A45" s="2" t="s">
        <v>13</v>
      </c>
      <c r="B45" s="4" t="s">
        <v>14</v>
      </c>
      <c r="C45" s="4" t="s">
        <v>15</v>
      </c>
      <c r="D45" s="4" t="s">
        <v>21</v>
      </c>
      <c r="E45" s="4" t="s">
        <v>22</v>
      </c>
      <c r="F45" s="8" t="s">
        <v>116</v>
      </c>
      <c r="G45" s="16" t="s">
        <v>117</v>
      </c>
      <c r="H45" s="4" t="s">
        <v>18</v>
      </c>
      <c r="I45" s="4" t="s">
        <v>20</v>
      </c>
      <c r="J45" s="11">
        <v>2437.4899999999998</v>
      </c>
      <c r="K45" s="11" t="s">
        <v>118</v>
      </c>
      <c r="L45" s="11">
        <v>2277.1999999999998</v>
      </c>
      <c r="M45" s="11">
        <f t="shared" si="2"/>
        <v>4714.6899999999996</v>
      </c>
    </row>
    <row r="46" spans="1:13" x14ac:dyDescent="0.25">
      <c r="A46" s="2" t="s">
        <v>23</v>
      </c>
      <c r="B46" s="4" t="s">
        <v>29</v>
      </c>
      <c r="C46" s="4" t="s">
        <v>122</v>
      </c>
      <c r="D46" s="4" t="s">
        <v>22</v>
      </c>
      <c r="E46" s="4" t="s">
        <v>21</v>
      </c>
      <c r="F46" s="8" t="s">
        <v>123</v>
      </c>
      <c r="G46" s="4" t="s">
        <v>28</v>
      </c>
      <c r="H46" s="4" t="s">
        <v>18</v>
      </c>
      <c r="I46" s="4" t="s">
        <v>20</v>
      </c>
      <c r="J46" s="11">
        <v>2598.85</v>
      </c>
      <c r="K46" s="11" t="s">
        <v>58</v>
      </c>
      <c r="L46" s="11">
        <v>975.94</v>
      </c>
      <c r="M46" s="11">
        <f t="shared" si="2"/>
        <v>3574.79</v>
      </c>
    </row>
    <row r="47" spans="1:13" x14ac:dyDescent="0.25">
      <c r="A47" s="2" t="s">
        <v>50</v>
      </c>
      <c r="B47" s="2" t="s">
        <v>120</v>
      </c>
      <c r="C47" s="4" t="s">
        <v>108</v>
      </c>
      <c r="D47" s="4" t="s">
        <v>22</v>
      </c>
      <c r="E47" s="4" t="s">
        <v>27</v>
      </c>
      <c r="F47" s="2" t="s">
        <v>121</v>
      </c>
      <c r="G47" s="4" t="s">
        <v>52</v>
      </c>
      <c r="H47" s="4" t="s">
        <v>18</v>
      </c>
      <c r="I47" s="4" t="s">
        <v>20</v>
      </c>
      <c r="J47" s="11">
        <v>2396.37</v>
      </c>
      <c r="K47" s="11" t="s">
        <v>58</v>
      </c>
      <c r="L47" s="11">
        <v>975.94</v>
      </c>
      <c r="M47" s="11">
        <f t="shared" si="2"/>
        <v>3372.31</v>
      </c>
    </row>
    <row r="48" spans="1:13" x14ac:dyDescent="0.25">
      <c r="A48" s="2" t="s">
        <v>110</v>
      </c>
      <c r="B48" s="2" t="s">
        <v>51</v>
      </c>
      <c r="C48" s="4" t="s">
        <v>125</v>
      </c>
      <c r="D48" s="2" t="s">
        <v>22</v>
      </c>
      <c r="E48" s="2" t="s">
        <v>21</v>
      </c>
      <c r="F48" s="8" t="s">
        <v>126</v>
      </c>
      <c r="G48" s="2" t="s">
        <v>115</v>
      </c>
      <c r="H48" s="4" t="s">
        <v>18</v>
      </c>
      <c r="I48" s="4" t="s">
        <v>20</v>
      </c>
      <c r="J48" s="11">
        <v>1496.19</v>
      </c>
      <c r="K48" s="11" t="s">
        <v>58</v>
      </c>
      <c r="L48" s="11">
        <v>975.94</v>
      </c>
      <c r="M48" s="11">
        <f t="shared" ref="M48:M53" si="3">J48+L48</f>
        <v>2472.13</v>
      </c>
    </row>
    <row r="49" spans="1:13" x14ac:dyDescent="0.25">
      <c r="A49" s="2" t="s">
        <v>23</v>
      </c>
      <c r="B49" s="2" t="s">
        <v>29</v>
      </c>
      <c r="C49" s="4" t="s">
        <v>127</v>
      </c>
      <c r="D49" s="2" t="s">
        <v>22</v>
      </c>
      <c r="E49" s="2" t="s">
        <v>21</v>
      </c>
      <c r="F49" s="8" t="s">
        <v>128</v>
      </c>
      <c r="G49" s="2" t="s">
        <v>129</v>
      </c>
      <c r="H49" s="4" t="s">
        <v>18</v>
      </c>
      <c r="I49" s="4" t="s">
        <v>20</v>
      </c>
      <c r="J49" s="11">
        <v>1803.74</v>
      </c>
      <c r="K49" s="11" t="s">
        <v>58</v>
      </c>
      <c r="L49" s="11">
        <v>975.94</v>
      </c>
      <c r="M49" s="11">
        <f t="shared" si="3"/>
        <v>2779.6800000000003</v>
      </c>
    </row>
    <row r="50" spans="1:13" x14ac:dyDescent="0.25">
      <c r="A50" s="2" t="s">
        <v>23</v>
      </c>
      <c r="B50" s="2" t="s">
        <v>130</v>
      </c>
      <c r="C50" s="4" t="s">
        <v>149</v>
      </c>
      <c r="D50" s="2" t="s">
        <v>22</v>
      </c>
      <c r="E50" s="2" t="s">
        <v>21</v>
      </c>
      <c r="F50" s="2" t="s">
        <v>131</v>
      </c>
      <c r="G50" s="2" t="s">
        <v>132</v>
      </c>
      <c r="H50" s="4" t="s">
        <v>18</v>
      </c>
      <c r="I50" s="4" t="s">
        <v>20</v>
      </c>
      <c r="J50" s="11">
        <v>2417.38</v>
      </c>
      <c r="K50" s="11" t="s">
        <v>58</v>
      </c>
      <c r="L50" s="11">
        <v>975.94</v>
      </c>
      <c r="M50" s="11">
        <f t="shared" si="3"/>
        <v>3393.32</v>
      </c>
    </row>
    <row r="51" spans="1:13" x14ac:dyDescent="0.25">
      <c r="A51" s="2" t="s">
        <v>50</v>
      </c>
      <c r="B51" s="2" t="s">
        <v>107</v>
      </c>
      <c r="C51" s="2" t="s">
        <v>108</v>
      </c>
      <c r="D51" s="2" t="s">
        <v>22</v>
      </c>
      <c r="E51" s="2" t="s">
        <v>21</v>
      </c>
      <c r="F51" s="2" t="s">
        <v>133</v>
      </c>
      <c r="G51" s="2" t="s">
        <v>134</v>
      </c>
      <c r="H51" s="4" t="s">
        <v>18</v>
      </c>
      <c r="I51" s="4" t="s">
        <v>20</v>
      </c>
      <c r="J51" s="11">
        <v>3242.57</v>
      </c>
      <c r="K51" s="11" t="s">
        <v>58</v>
      </c>
      <c r="L51" s="11">
        <v>975.94</v>
      </c>
      <c r="M51" s="11">
        <f t="shared" si="3"/>
        <v>4218.51</v>
      </c>
    </row>
    <row r="52" spans="1:13" x14ac:dyDescent="0.25">
      <c r="A52" s="2" t="s">
        <v>50</v>
      </c>
      <c r="B52" s="2" t="s">
        <v>107</v>
      </c>
      <c r="C52" s="2" t="s">
        <v>108</v>
      </c>
      <c r="D52" s="2" t="s">
        <v>22</v>
      </c>
      <c r="E52" s="2" t="s">
        <v>21</v>
      </c>
      <c r="F52" s="2" t="s">
        <v>135</v>
      </c>
      <c r="G52" s="2" t="s">
        <v>136</v>
      </c>
      <c r="H52" s="4" t="s">
        <v>18</v>
      </c>
      <c r="I52" s="4" t="s">
        <v>20</v>
      </c>
      <c r="J52" s="11">
        <v>1702.3</v>
      </c>
      <c r="K52" s="11" t="s">
        <v>19</v>
      </c>
      <c r="L52" s="11">
        <v>1626.57</v>
      </c>
      <c r="M52" s="11">
        <f t="shared" si="3"/>
        <v>3328.87</v>
      </c>
    </row>
    <row r="53" spans="1:13" x14ac:dyDescent="0.25">
      <c r="A53" s="2" t="s">
        <v>110</v>
      </c>
      <c r="B53" s="2" t="s">
        <v>51</v>
      </c>
      <c r="C53" s="4" t="s">
        <v>125</v>
      </c>
      <c r="D53" s="2" t="s">
        <v>22</v>
      </c>
      <c r="E53" s="2" t="s">
        <v>21</v>
      </c>
      <c r="F53" s="8" t="s">
        <v>137</v>
      </c>
      <c r="G53" s="2" t="s">
        <v>115</v>
      </c>
      <c r="H53" s="4" t="s">
        <v>18</v>
      </c>
      <c r="I53" s="4" t="s">
        <v>20</v>
      </c>
      <c r="J53" s="11">
        <v>876.55</v>
      </c>
      <c r="K53" s="11" t="s">
        <v>58</v>
      </c>
      <c r="L53" s="11">
        <v>975.94</v>
      </c>
      <c r="M53" s="11">
        <f t="shared" si="3"/>
        <v>1852.49</v>
      </c>
    </row>
    <row r="54" spans="1:13" x14ac:dyDescent="0.25">
      <c r="A54" s="2" t="s">
        <v>13</v>
      </c>
      <c r="B54" s="2" t="s">
        <v>34</v>
      </c>
      <c r="C54" s="2" t="s">
        <v>138</v>
      </c>
      <c r="D54" s="2" t="s">
        <v>21</v>
      </c>
      <c r="E54" s="2" t="s">
        <v>78</v>
      </c>
      <c r="F54" s="2" t="s">
        <v>139</v>
      </c>
      <c r="G54" s="2" t="s">
        <v>140</v>
      </c>
      <c r="H54" s="2" t="s">
        <v>141</v>
      </c>
      <c r="I54" s="2" t="s">
        <v>142</v>
      </c>
      <c r="J54" s="11" t="s">
        <v>142</v>
      </c>
      <c r="K54" s="11" t="s">
        <v>19</v>
      </c>
      <c r="L54" s="11">
        <v>1138.5999999999999</v>
      </c>
      <c r="M54" s="11">
        <f>L54</f>
        <v>1138.5999999999999</v>
      </c>
    </row>
    <row r="55" spans="1:13" x14ac:dyDescent="0.25">
      <c r="A55" s="2" t="s">
        <v>13</v>
      </c>
      <c r="B55" s="2" t="s">
        <v>143</v>
      </c>
      <c r="C55" s="2" t="s">
        <v>144</v>
      </c>
      <c r="D55" s="2" t="s">
        <v>21</v>
      </c>
      <c r="E55" s="2" t="s">
        <v>78</v>
      </c>
      <c r="F55" s="2" t="s">
        <v>139</v>
      </c>
      <c r="G55" s="2" t="s">
        <v>140</v>
      </c>
      <c r="H55" s="2" t="s">
        <v>141</v>
      </c>
      <c r="I55" s="2" t="s">
        <v>142</v>
      </c>
      <c r="J55" s="11" t="s">
        <v>142</v>
      </c>
      <c r="K55" s="11" t="s">
        <v>19</v>
      </c>
      <c r="L55" s="11">
        <v>1024.75</v>
      </c>
      <c r="M55" s="11">
        <f>L55</f>
        <v>1024.75</v>
      </c>
    </row>
    <row r="56" spans="1:13" x14ac:dyDescent="0.25">
      <c r="A56" s="2" t="s">
        <v>23</v>
      </c>
      <c r="B56" s="2" t="s">
        <v>29</v>
      </c>
      <c r="C56" s="2" t="s">
        <v>145</v>
      </c>
      <c r="D56" s="2" t="s">
        <v>22</v>
      </c>
      <c r="E56" s="2" t="s">
        <v>21</v>
      </c>
      <c r="F56" s="2" t="s">
        <v>146</v>
      </c>
      <c r="G56" s="2" t="s">
        <v>147</v>
      </c>
      <c r="H56" s="4" t="s">
        <v>18</v>
      </c>
      <c r="I56" s="4" t="s">
        <v>20</v>
      </c>
      <c r="J56" s="11">
        <v>1385.38</v>
      </c>
      <c r="K56" s="11" t="s">
        <v>58</v>
      </c>
      <c r="L56" s="11">
        <v>975.94</v>
      </c>
      <c r="M56" s="11">
        <f>J56+L56</f>
        <v>2361.3200000000002</v>
      </c>
    </row>
    <row r="57" spans="1:13" x14ac:dyDescent="0.25">
      <c r="A57" s="2" t="s">
        <v>50</v>
      </c>
      <c r="B57" s="2" t="s">
        <v>107</v>
      </c>
      <c r="C57" s="2" t="s">
        <v>150</v>
      </c>
      <c r="D57" s="2" t="s">
        <v>22</v>
      </c>
      <c r="E57" s="2" t="s">
        <v>21</v>
      </c>
      <c r="F57" s="2" t="s">
        <v>154</v>
      </c>
      <c r="G57" s="2" t="s">
        <v>155</v>
      </c>
      <c r="H57" s="4" t="s">
        <v>18</v>
      </c>
      <c r="I57" s="4" t="s">
        <v>20</v>
      </c>
      <c r="J57" s="11">
        <v>405.59</v>
      </c>
      <c r="K57" s="11" t="s">
        <v>19</v>
      </c>
      <c r="L57" s="11">
        <v>1626.57</v>
      </c>
      <c r="M57" s="11">
        <f>J57+L57</f>
        <v>2032.1599999999999</v>
      </c>
    </row>
    <row r="58" spans="1:13" x14ac:dyDescent="0.25">
      <c r="A58" s="2" t="s">
        <v>23</v>
      </c>
      <c r="B58" s="2" t="s">
        <v>29</v>
      </c>
      <c r="C58" s="2" t="s">
        <v>145</v>
      </c>
      <c r="D58" s="2" t="s">
        <v>22</v>
      </c>
      <c r="E58" s="2" t="s">
        <v>21</v>
      </c>
      <c r="F58" s="2" t="s">
        <v>163</v>
      </c>
      <c r="G58" s="2" t="s">
        <v>147</v>
      </c>
      <c r="H58" s="4" t="s">
        <v>18</v>
      </c>
      <c r="I58" s="4" t="s">
        <v>20</v>
      </c>
      <c r="J58" s="11">
        <v>1385.38</v>
      </c>
      <c r="K58" s="11" t="s">
        <v>58</v>
      </c>
      <c r="L58" s="11">
        <v>975.94</v>
      </c>
      <c r="M58" s="11">
        <f>J58+L58</f>
        <v>2361.3200000000002</v>
      </c>
    </row>
    <row r="59" spans="1:13" x14ac:dyDescent="0.25">
      <c r="A59" s="2" t="s">
        <v>13</v>
      </c>
      <c r="B59" s="2" t="s">
        <v>34</v>
      </c>
      <c r="C59" s="2" t="s">
        <v>15</v>
      </c>
      <c r="D59" s="2" t="s">
        <v>27</v>
      </c>
      <c r="E59" s="2" t="s">
        <v>156</v>
      </c>
      <c r="F59" s="17" t="s">
        <v>160</v>
      </c>
      <c r="G59" s="2" t="s">
        <v>157</v>
      </c>
      <c r="H59" s="4" t="s">
        <v>18</v>
      </c>
      <c r="I59" s="2" t="s">
        <v>20</v>
      </c>
      <c r="J59" s="11">
        <v>2373.46</v>
      </c>
      <c r="K59" s="11" t="s">
        <v>19</v>
      </c>
      <c r="L59" s="11">
        <v>1626.57</v>
      </c>
      <c r="M59" s="11">
        <f t="shared" ref="M59:M67" si="4">J59+L59</f>
        <v>4000.0299999999997</v>
      </c>
    </row>
    <row r="60" spans="1:13" x14ac:dyDescent="0.25">
      <c r="A60" s="2" t="s">
        <v>13</v>
      </c>
      <c r="B60" s="2" t="s">
        <v>143</v>
      </c>
      <c r="C60" s="2" t="s">
        <v>144</v>
      </c>
      <c r="D60" s="2" t="s">
        <v>27</v>
      </c>
      <c r="E60" s="2" t="s">
        <v>156</v>
      </c>
      <c r="F60" s="17" t="s">
        <v>160</v>
      </c>
      <c r="G60" s="2" t="s">
        <v>157</v>
      </c>
      <c r="H60" s="4" t="s">
        <v>18</v>
      </c>
      <c r="I60" s="2" t="s">
        <v>20</v>
      </c>
      <c r="J60" s="11">
        <v>2316.87</v>
      </c>
      <c r="K60" s="11" t="s">
        <v>19</v>
      </c>
      <c r="L60" s="11">
        <v>1463.92</v>
      </c>
      <c r="M60" s="11">
        <f t="shared" si="4"/>
        <v>3780.79</v>
      </c>
    </row>
    <row r="61" spans="1:13" x14ac:dyDescent="0.25">
      <c r="A61" s="2" t="s">
        <v>56</v>
      </c>
      <c r="B61" s="2" t="s">
        <v>57</v>
      </c>
      <c r="C61" s="2" t="s">
        <v>59</v>
      </c>
      <c r="D61" s="2" t="s">
        <v>27</v>
      </c>
      <c r="E61" s="2" t="s">
        <v>156</v>
      </c>
      <c r="F61" s="17" t="s">
        <v>160</v>
      </c>
      <c r="G61" s="2" t="s">
        <v>157</v>
      </c>
      <c r="H61" s="4" t="s">
        <v>18</v>
      </c>
      <c r="I61" s="2" t="s">
        <v>20</v>
      </c>
      <c r="J61" s="11">
        <v>2316.87</v>
      </c>
      <c r="K61" s="15" t="s">
        <v>19</v>
      </c>
      <c r="L61" s="11">
        <v>1626.57</v>
      </c>
      <c r="M61" s="11">
        <f t="shared" si="4"/>
        <v>3943.4399999999996</v>
      </c>
    </row>
    <row r="62" spans="1:13" x14ac:dyDescent="0.25">
      <c r="A62" s="2" t="s">
        <v>56</v>
      </c>
      <c r="B62" s="2" t="s">
        <v>148</v>
      </c>
      <c r="C62" s="2" t="s">
        <v>151</v>
      </c>
      <c r="D62" s="2" t="s">
        <v>27</v>
      </c>
      <c r="E62" s="2" t="s">
        <v>156</v>
      </c>
      <c r="F62" s="17" t="s">
        <v>160</v>
      </c>
      <c r="G62" s="2" t="s">
        <v>157</v>
      </c>
      <c r="H62" s="4" t="s">
        <v>18</v>
      </c>
      <c r="I62" s="2" t="s">
        <v>20</v>
      </c>
      <c r="J62" s="11">
        <v>1515.81</v>
      </c>
      <c r="K62" s="15" t="s">
        <v>19</v>
      </c>
      <c r="L62" s="11">
        <v>1463.92</v>
      </c>
      <c r="M62" s="11">
        <f t="shared" si="4"/>
        <v>2979.73</v>
      </c>
    </row>
    <row r="63" spans="1:13" ht="34.5" x14ac:dyDescent="0.25">
      <c r="A63" s="2" t="s">
        <v>56</v>
      </c>
      <c r="B63" s="2" t="s">
        <v>165</v>
      </c>
      <c r="C63" s="2" t="s">
        <v>152</v>
      </c>
      <c r="D63" s="2" t="s">
        <v>27</v>
      </c>
      <c r="E63" s="2" t="s">
        <v>159</v>
      </c>
      <c r="F63" s="2" t="s">
        <v>161</v>
      </c>
      <c r="G63" s="18" t="s">
        <v>162</v>
      </c>
      <c r="H63" s="4" t="s">
        <v>18</v>
      </c>
      <c r="I63" s="2" t="s">
        <v>20</v>
      </c>
      <c r="J63" s="11">
        <v>2117.87</v>
      </c>
      <c r="K63" s="15" t="s">
        <v>19</v>
      </c>
      <c r="L63" s="11">
        <v>1463.92</v>
      </c>
      <c r="M63" s="11">
        <f t="shared" si="4"/>
        <v>3581.79</v>
      </c>
    </row>
    <row r="64" spans="1:13" ht="34.5" x14ac:dyDescent="0.25">
      <c r="A64" s="2" t="s">
        <v>56</v>
      </c>
      <c r="B64" s="2" t="s">
        <v>57</v>
      </c>
      <c r="C64" s="2" t="s">
        <v>59</v>
      </c>
      <c r="D64" s="2" t="s">
        <v>27</v>
      </c>
      <c r="E64" s="2" t="s">
        <v>159</v>
      </c>
      <c r="F64" s="2" t="s">
        <v>164</v>
      </c>
      <c r="G64" s="18" t="s">
        <v>162</v>
      </c>
      <c r="H64" s="4" t="s">
        <v>18</v>
      </c>
      <c r="I64" s="2" t="s">
        <v>20</v>
      </c>
      <c r="J64" s="11">
        <v>1268.33</v>
      </c>
      <c r="K64" s="11" t="s">
        <v>19</v>
      </c>
      <c r="L64" s="11">
        <v>1626.57</v>
      </c>
      <c r="M64" s="11">
        <f t="shared" si="4"/>
        <v>2894.8999999999996</v>
      </c>
    </row>
    <row r="65" spans="1:14" ht="34.5" x14ac:dyDescent="0.25">
      <c r="A65" s="2" t="s">
        <v>13</v>
      </c>
      <c r="B65" s="2" t="s">
        <v>34</v>
      </c>
      <c r="C65" s="2" t="s">
        <v>15</v>
      </c>
      <c r="D65" s="2" t="s">
        <v>158</v>
      </c>
      <c r="E65" s="2" t="s">
        <v>159</v>
      </c>
      <c r="F65" s="2" t="s">
        <v>161</v>
      </c>
      <c r="G65" s="18" t="s">
        <v>162</v>
      </c>
      <c r="H65" s="4" t="s">
        <v>18</v>
      </c>
      <c r="I65" s="2" t="s">
        <v>20</v>
      </c>
      <c r="J65" s="11">
        <v>1760.26</v>
      </c>
      <c r="K65" s="11" t="s">
        <v>19</v>
      </c>
      <c r="L65" s="11">
        <v>1626.57</v>
      </c>
      <c r="M65" s="11">
        <f t="shared" si="4"/>
        <v>3386.83</v>
      </c>
    </row>
    <row r="66" spans="1:14" ht="23.25" x14ac:dyDescent="0.25">
      <c r="A66" s="2" t="s">
        <v>13</v>
      </c>
      <c r="B66" s="2" t="s">
        <v>34</v>
      </c>
      <c r="C66" s="2" t="s">
        <v>15</v>
      </c>
      <c r="D66" s="2" t="s">
        <v>166</v>
      </c>
      <c r="E66" s="2" t="s">
        <v>22</v>
      </c>
      <c r="F66" s="2" t="s">
        <v>167</v>
      </c>
      <c r="G66" s="18" t="s">
        <v>168</v>
      </c>
      <c r="H66" s="4" t="s">
        <v>18</v>
      </c>
      <c r="I66" s="2" t="s">
        <v>20</v>
      </c>
      <c r="J66" s="11">
        <v>1895.14</v>
      </c>
      <c r="K66" s="11" t="s">
        <v>19</v>
      </c>
      <c r="L66" s="11">
        <v>1626.57</v>
      </c>
      <c r="M66" s="11">
        <f t="shared" si="4"/>
        <v>3521.71</v>
      </c>
    </row>
    <row r="67" spans="1:14" ht="23.25" x14ac:dyDescent="0.25">
      <c r="A67" s="2" t="s">
        <v>56</v>
      </c>
      <c r="B67" s="2" t="s">
        <v>57</v>
      </c>
      <c r="C67" s="2" t="s">
        <v>59</v>
      </c>
      <c r="D67" s="2" t="s">
        <v>21</v>
      </c>
      <c r="E67" s="2" t="s">
        <v>22</v>
      </c>
      <c r="F67" s="2" t="s">
        <v>167</v>
      </c>
      <c r="G67" s="18" t="s">
        <v>168</v>
      </c>
      <c r="H67" s="4" t="s">
        <v>18</v>
      </c>
      <c r="I67" s="2" t="s">
        <v>20</v>
      </c>
      <c r="J67" s="11">
        <v>1895.14</v>
      </c>
      <c r="K67" s="11" t="s">
        <v>19</v>
      </c>
      <c r="L67" s="11">
        <v>1626.57</v>
      </c>
      <c r="M67" s="11">
        <f t="shared" si="4"/>
        <v>3521.71</v>
      </c>
    </row>
    <row r="68" spans="1:14" x14ac:dyDescent="0.25">
      <c r="A68" s="2" t="s">
        <v>50</v>
      </c>
      <c r="B68" s="2" t="s">
        <v>107</v>
      </c>
      <c r="C68" s="2" t="s">
        <v>150</v>
      </c>
      <c r="D68" s="2" t="s">
        <v>22</v>
      </c>
      <c r="E68" s="2" t="s">
        <v>21</v>
      </c>
      <c r="F68" s="2" t="s">
        <v>171</v>
      </c>
      <c r="G68" s="2" t="s">
        <v>172</v>
      </c>
      <c r="H68" s="2" t="s">
        <v>18</v>
      </c>
      <c r="I68" s="2" t="s">
        <v>173</v>
      </c>
      <c r="J68" s="11">
        <v>2302.58</v>
      </c>
      <c r="K68" s="11" t="s">
        <v>58</v>
      </c>
      <c r="L68" s="11">
        <v>975.94</v>
      </c>
      <c r="M68" s="11">
        <f t="shared" ref="M68:M78" si="5">J68+L68</f>
        <v>3278.52</v>
      </c>
    </row>
    <row r="69" spans="1:14" x14ac:dyDescent="0.25">
      <c r="A69" s="2" t="s">
        <v>23</v>
      </c>
      <c r="B69" s="2" t="s">
        <v>29</v>
      </c>
      <c r="C69" s="2" t="s">
        <v>145</v>
      </c>
      <c r="D69" s="2" t="s">
        <v>22</v>
      </c>
      <c r="E69" s="2" t="s">
        <v>21</v>
      </c>
      <c r="F69" s="2" t="s">
        <v>170</v>
      </c>
      <c r="G69" s="2" t="s">
        <v>169</v>
      </c>
      <c r="H69" s="4" t="s">
        <v>18</v>
      </c>
      <c r="I69" s="2" t="s">
        <v>20</v>
      </c>
      <c r="J69" s="11">
        <v>2010.14</v>
      </c>
      <c r="K69" s="11" t="s">
        <v>19</v>
      </c>
      <c r="L69" s="11">
        <v>975.94</v>
      </c>
      <c r="M69" s="11">
        <f t="shared" si="5"/>
        <v>2986.08</v>
      </c>
    </row>
    <row r="70" spans="1:14" x14ac:dyDescent="0.25">
      <c r="A70" s="2" t="s">
        <v>110</v>
      </c>
      <c r="B70" s="2" t="s">
        <v>51</v>
      </c>
      <c r="C70" s="4" t="s">
        <v>125</v>
      </c>
      <c r="D70" s="2" t="s">
        <v>22</v>
      </c>
      <c r="E70" s="2" t="s">
        <v>21</v>
      </c>
      <c r="F70" s="8" t="s">
        <v>176</v>
      </c>
      <c r="G70" s="2" t="s">
        <v>183</v>
      </c>
      <c r="H70" s="4" t="s">
        <v>18</v>
      </c>
      <c r="I70" s="4" t="s">
        <v>20</v>
      </c>
      <c r="J70" s="11">
        <v>2125.14</v>
      </c>
      <c r="K70" s="19" t="s">
        <v>58</v>
      </c>
      <c r="L70" s="11">
        <v>975.94</v>
      </c>
      <c r="M70" s="11">
        <f t="shared" si="5"/>
        <v>3101.08</v>
      </c>
    </row>
    <row r="71" spans="1:14" x14ac:dyDescent="0.25">
      <c r="A71" s="2" t="s">
        <v>56</v>
      </c>
      <c r="B71" s="2" t="s">
        <v>165</v>
      </c>
      <c r="C71" s="2" t="s">
        <v>152</v>
      </c>
      <c r="D71" s="2" t="s">
        <v>21</v>
      </c>
      <c r="E71" s="2" t="s">
        <v>177</v>
      </c>
      <c r="F71" s="2" t="s">
        <v>178</v>
      </c>
      <c r="G71" s="2" t="s">
        <v>179</v>
      </c>
      <c r="H71" s="4" t="s">
        <v>18</v>
      </c>
      <c r="I71" s="4" t="s">
        <v>20</v>
      </c>
      <c r="J71" s="11">
        <v>2342.44</v>
      </c>
      <c r="K71" s="15">
        <v>3</v>
      </c>
      <c r="L71" s="15">
        <v>1756.71</v>
      </c>
      <c r="M71" s="15">
        <f t="shared" si="5"/>
        <v>4099.1499999999996</v>
      </c>
    </row>
    <row r="72" spans="1:14" ht="23.25" x14ac:dyDescent="0.25">
      <c r="A72" s="2" t="s">
        <v>50</v>
      </c>
      <c r="B72" s="2" t="s">
        <v>120</v>
      </c>
      <c r="C72" s="2" t="s">
        <v>150</v>
      </c>
      <c r="D72" s="2" t="s">
        <v>22</v>
      </c>
      <c r="E72" s="2" t="s">
        <v>21</v>
      </c>
      <c r="F72" s="8" t="s">
        <v>189</v>
      </c>
      <c r="G72" s="16" t="s">
        <v>208</v>
      </c>
      <c r="H72" s="2" t="s">
        <v>18</v>
      </c>
      <c r="I72" s="2" t="s">
        <v>173</v>
      </c>
      <c r="J72" s="11">
        <v>2062.02</v>
      </c>
      <c r="K72" s="19" t="s">
        <v>19</v>
      </c>
      <c r="L72" s="11">
        <v>1626.57</v>
      </c>
      <c r="M72" s="11">
        <f t="shared" si="5"/>
        <v>3688.59</v>
      </c>
    </row>
    <row r="73" spans="1:14" x14ac:dyDescent="0.25">
      <c r="A73" s="2" t="s">
        <v>50</v>
      </c>
      <c r="B73" s="2" t="s">
        <v>53</v>
      </c>
      <c r="C73" s="2" t="s">
        <v>180</v>
      </c>
      <c r="D73" s="2" t="s">
        <v>21</v>
      </c>
      <c r="E73" s="2" t="s">
        <v>188</v>
      </c>
      <c r="F73" s="8" t="s">
        <v>187</v>
      </c>
      <c r="G73" s="2" t="s">
        <v>209</v>
      </c>
      <c r="H73" s="2" t="s">
        <v>18</v>
      </c>
      <c r="I73" s="2" t="s">
        <v>173</v>
      </c>
      <c r="J73" s="11">
        <v>1888.79</v>
      </c>
      <c r="K73" s="19" t="s">
        <v>58</v>
      </c>
      <c r="L73" s="11">
        <v>975.94</v>
      </c>
      <c r="M73" s="11">
        <f t="shared" si="5"/>
        <v>2864.73</v>
      </c>
    </row>
    <row r="74" spans="1:14" ht="23.25" x14ac:dyDescent="0.25">
      <c r="A74" s="2" t="s">
        <v>50</v>
      </c>
      <c r="B74" s="2" t="s">
        <v>30</v>
      </c>
      <c r="C74" s="2" t="s">
        <v>180</v>
      </c>
      <c r="D74" s="2" t="s">
        <v>22</v>
      </c>
      <c r="E74" s="2" t="s">
        <v>21</v>
      </c>
      <c r="F74" s="8"/>
      <c r="G74" s="16" t="s">
        <v>190</v>
      </c>
      <c r="H74" s="2" t="s">
        <v>18</v>
      </c>
      <c r="I74" s="2" t="s">
        <v>173</v>
      </c>
      <c r="J74" s="11">
        <v>1895.14</v>
      </c>
      <c r="K74" s="19" t="s">
        <v>58</v>
      </c>
      <c r="L74" s="11">
        <v>975.94</v>
      </c>
      <c r="M74" s="11">
        <f t="shared" si="5"/>
        <v>2871.08</v>
      </c>
    </row>
    <row r="75" spans="1:14" x14ac:dyDescent="0.25">
      <c r="A75" s="2" t="s">
        <v>23</v>
      </c>
      <c r="B75" s="2" t="s">
        <v>29</v>
      </c>
      <c r="C75" s="2" t="s">
        <v>145</v>
      </c>
      <c r="D75" s="2" t="s">
        <v>22</v>
      </c>
      <c r="E75" s="2" t="s">
        <v>21</v>
      </c>
      <c r="F75" s="8" t="s">
        <v>174</v>
      </c>
      <c r="G75" s="2" t="s">
        <v>175</v>
      </c>
      <c r="H75" s="4" t="s">
        <v>18</v>
      </c>
      <c r="I75" s="2" t="s">
        <v>20</v>
      </c>
      <c r="J75" s="11">
        <v>2010.14</v>
      </c>
      <c r="K75" s="11" t="s">
        <v>19</v>
      </c>
      <c r="L75" s="11">
        <v>975.94</v>
      </c>
      <c r="M75" s="11">
        <f t="shared" si="5"/>
        <v>2986.08</v>
      </c>
    </row>
    <row r="76" spans="1:14" x14ac:dyDescent="0.25">
      <c r="A76" s="2" t="s">
        <v>56</v>
      </c>
      <c r="B76" s="2" t="s">
        <v>57</v>
      </c>
      <c r="C76" s="2" t="s">
        <v>59</v>
      </c>
      <c r="D76" s="2" t="s">
        <v>21</v>
      </c>
      <c r="E76" s="2" t="s">
        <v>22</v>
      </c>
      <c r="F76" s="8" t="s">
        <v>185</v>
      </c>
      <c r="G76" s="2" t="s">
        <v>186</v>
      </c>
      <c r="H76" s="4" t="s">
        <v>18</v>
      </c>
      <c r="I76" s="2" t="s">
        <v>20</v>
      </c>
      <c r="J76" s="11">
        <v>1812.14</v>
      </c>
      <c r="K76" s="11" t="s">
        <v>118</v>
      </c>
      <c r="L76" s="11">
        <v>2277.1999999999998</v>
      </c>
      <c r="M76" s="11">
        <f t="shared" si="5"/>
        <v>4089.34</v>
      </c>
    </row>
    <row r="77" spans="1:14" x14ac:dyDescent="0.25">
      <c r="A77" s="2" t="s">
        <v>56</v>
      </c>
      <c r="B77" s="2" t="s">
        <v>148</v>
      </c>
      <c r="C77" s="2" t="s">
        <v>151</v>
      </c>
      <c r="D77" s="2" t="s">
        <v>27</v>
      </c>
      <c r="E77" s="2" t="s">
        <v>22</v>
      </c>
      <c r="F77" s="8" t="s">
        <v>184</v>
      </c>
      <c r="G77" s="2" t="s">
        <v>186</v>
      </c>
      <c r="H77" s="4" t="s">
        <v>18</v>
      </c>
      <c r="I77" s="2" t="s">
        <v>20</v>
      </c>
      <c r="J77" s="11">
        <v>1499.14</v>
      </c>
      <c r="K77" s="11" t="s">
        <v>118</v>
      </c>
      <c r="L77" s="11">
        <v>2049.5</v>
      </c>
      <c r="M77" s="11">
        <f t="shared" si="5"/>
        <v>3548.6400000000003</v>
      </c>
    </row>
    <row r="78" spans="1:14" x14ac:dyDescent="0.25">
      <c r="A78" s="2" t="s">
        <v>13</v>
      </c>
      <c r="B78" s="2" t="s">
        <v>143</v>
      </c>
      <c r="C78" s="2" t="s">
        <v>144</v>
      </c>
      <c r="D78" s="2" t="s">
        <v>27</v>
      </c>
      <c r="E78" s="2" t="s">
        <v>22</v>
      </c>
      <c r="F78" s="8" t="s">
        <v>185</v>
      </c>
      <c r="G78" s="2" t="s">
        <v>186</v>
      </c>
      <c r="H78" s="4" t="s">
        <v>18</v>
      </c>
      <c r="I78" s="2" t="s">
        <v>20</v>
      </c>
      <c r="J78" s="11">
        <v>1499.14</v>
      </c>
      <c r="K78" s="11" t="s">
        <v>118</v>
      </c>
      <c r="L78" s="11">
        <v>2049.5</v>
      </c>
      <c r="M78" s="11">
        <f t="shared" si="5"/>
        <v>3548.6400000000003</v>
      </c>
    </row>
    <row r="79" spans="1:14" ht="34.5" x14ac:dyDescent="0.25">
      <c r="A79" s="2" t="s">
        <v>110</v>
      </c>
      <c r="B79" s="2" t="s">
        <v>51</v>
      </c>
      <c r="C79" s="4" t="s">
        <v>125</v>
      </c>
      <c r="D79" s="2" t="s">
        <v>22</v>
      </c>
      <c r="E79" s="2" t="s">
        <v>21</v>
      </c>
      <c r="F79" s="8" t="s">
        <v>181</v>
      </c>
      <c r="G79" s="2" t="s">
        <v>115</v>
      </c>
      <c r="H79" s="4" t="s">
        <v>18</v>
      </c>
      <c r="I79" s="4" t="s">
        <v>20</v>
      </c>
      <c r="J79" s="11">
        <v>643.71</v>
      </c>
      <c r="K79" s="19">
        <v>3</v>
      </c>
      <c r="L79" s="4" t="s">
        <v>182</v>
      </c>
      <c r="M79" s="11">
        <f>J79</f>
        <v>643.71</v>
      </c>
    </row>
    <row r="80" spans="1:14" ht="23.25" x14ac:dyDescent="0.25">
      <c r="A80" s="2" t="s">
        <v>50</v>
      </c>
      <c r="B80" s="2" t="s">
        <v>120</v>
      </c>
      <c r="C80" s="2" t="s">
        <v>150</v>
      </c>
      <c r="D80" s="2" t="s">
        <v>22</v>
      </c>
      <c r="E80" s="2" t="s">
        <v>21</v>
      </c>
      <c r="F80" s="8" t="s">
        <v>210</v>
      </c>
      <c r="G80" s="16" t="s">
        <v>211</v>
      </c>
      <c r="H80" s="2" t="s">
        <v>18</v>
      </c>
      <c r="I80" s="2" t="s">
        <v>173</v>
      </c>
      <c r="J80" s="11">
        <v>1889.66</v>
      </c>
      <c r="K80" s="19" t="s">
        <v>19</v>
      </c>
      <c r="L80" s="4">
        <v>1626.57</v>
      </c>
      <c r="M80" s="11">
        <f t="shared" ref="M80:M91" si="6">J80+L80</f>
        <v>3516.23</v>
      </c>
    </row>
    <row r="81" spans="1:13" ht="23.25" x14ac:dyDescent="0.25">
      <c r="A81" s="2" t="s">
        <v>50</v>
      </c>
      <c r="B81" s="2" t="s">
        <v>53</v>
      </c>
      <c r="C81" s="2" t="s">
        <v>180</v>
      </c>
      <c r="D81" s="2" t="s">
        <v>21</v>
      </c>
      <c r="E81" s="2" t="s">
        <v>188</v>
      </c>
      <c r="F81" s="8" t="s">
        <v>212</v>
      </c>
      <c r="G81" s="16" t="s">
        <v>213</v>
      </c>
      <c r="H81" s="2" t="s">
        <v>18</v>
      </c>
      <c r="I81" s="2" t="s">
        <v>173</v>
      </c>
      <c r="J81" s="11">
        <v>1990.26</v>
      </c>
      <c r="K81" s="19" t="s">
        <v>19</v>
      </c>
      <c r="L81" s="4">
        <v>1626.57</v>
      </c>
      <c r="M81" s="11">
        <f t="shared" si="6"/>
        <v>3616.83</v>
      </c>
    </row>
    <row r="82" spans="1:13" ht="23.25" x14ac:dyDescent="0.25">
      <c r="A82" s="2" t="s">
        <v>214</v>
      </c>
      <c r="B82" s="2" t="s">
        <v>216</v>
      </c>
      <c r="C82" s="2" t="s">
        <v>217</v>
      </c>
      <c r="D82" s="2" t="s">
        <v>218</v>
      </c>
      <c r="E82" s="2" t="s">
        <v>86</v>
      </c>
      <c r="F82" s="8">
        <v>44490</v>
      </c>
      <c r="G82" s="4" t="s">
        <v>219</v>
      </c>
      <c r="H82" s="2" t="s">
        <v>18</v>
      </c>
      <c r="I82" s="2" t="s">
        <v>20</v>
      </c>
      <c r="J82" s="15">
        <v>3897.31</v>
      </c>
      <c r="K82" s="20">
        <v>0.5</v>
      </c>
      <c r="L82" s="11">
        <v>292.77999999999997</v>
      </c>
      <c r="M82" s="11">
        <f t="shared" si="6"/>
        <v>4190.09</v>
      </c>
    </row>
    <row r="83" spans="1:13" x14ac:dyDescent="0.25">
      <c r="A83" s="2" t="s">
        <v>23</v>
      </c>
      <c r="B83" s="2" t="s">
        <v>29</v>
      </c>
      <c r="C83" s="2" t="s">
        <v>145</v>
      </c>
      <c r="D83" s="2" t="s">
        <v>22</v>
      </c>
      <c r="E83" s="2" t="s">
        <v>21</v>
      </c>
      <c r="F83" s="2" t="s">
        <v>225</v>
      </c>
      <c r="G83" s="2" t="s">
        <v>227</v>
      </c>
      <c r="H83" s="4" t="s">
        <v>18</v>
      </c>
      <c r="I83" s="2" t="s">
        <v>20</v>
      </c>
      <c r="J83" s="15">
        <v>1445.9</v>
      </c>
      <c r="K83" s="2" t="s">
        <v>226</v>
      </c>
      <c r="L83" s="11">
        <v>975.94</v>
      </c>
      <c r="M83" s="11">
        <f t="shared" si="6"/>
        <v>2421.84</v>
      </c>
    </row>
    <row r="84" spans="1:13" ht="23.25" x14ac:dyDescent="0.25">
      <c r="A84" s="2" t="s">
        <v>56</v>
      </c>
      <c r="B84" s="2" t="s">
        <v>195</v>
      </c>
      <c r="C84" s="2" t="s">
        <v>196</v>
      </c>
      <c r="D84" s="2" t="s">
        <v>197</v>
      </c>
      <c r="E84" s="2" t="s">
        <v>198</v>
      </c>
      <c r="F84" s="2" t="s">
        <v>203</v>
      </c>
      <c r="G84" s="4" t="s">
        <v>199</v>
      </c>
      <c r="H84" s="2" t="s">
        <v>18</v>
      </c>
      <c r="I84" s="2" t="s">
        <v>20</v>
      </c>
      <c r="J84" s="15">
        <v>1332.09</v>
      </c>
      <c r="K84" s="15" t="s">
        <v>200</v>
      </c>
      <c r="L84" s="11">
        <v>3806.2</v>
      </c>
      <c r="M84" s="11">
        <f t="shared" si="6"/>
        <v>5138.29</v>
      </c>
    </row>
    <row r="85" spans="1:13" ht="23.25" x14ac:dyDescent="0.25">
      <c r="A85" s="2" t="s">
        <v>56</v>
      </c>
      <c r="B85" s="2" t="s">
        <v>201</v>
      </c>
      <c r="C85" s="2" t="s">
        <v>196</v>
      </c>
      <c r="D85" s="2" t="s">
        <v>197</v>
      </c>
      <c r="E85" s="2" t="s">
        <v>198</v>
      </c>
      <c r="F85" s="2" t="s">
        <v>203</v>
      </c>
      <c r="G85" s="4" t="s">
        <v>199</v>
      </c>
      <c r="H85" s="2" t="s">
        <v>18</v>
      </c>
      <c r="I85" s="2" t="s">
        <v>20</v>
      </c>
      <c r="J85" s="15">
        <v>1332.09</v>
      </c>
      <c r="K85" s="15" t="s">
        <v>200</v>
      </c>
      <c r="L85" s="11">
        <v>2537.4699999999998</v>
      </c>
      <c r="M85" s="11">
        <f t="shared" si="6"/>
        <v>3869.5599999999995</v>
      </c>
    </row>
    <row r="86" spans="1:13" ht="23.25" x14ac:dyDescent="0.25">
      <c r="A86" s="2" t="s">
        <v>56</v>
      </c>
      <c r="B86" s="2" t="s">
        <v>202</v>
      </c>
      <c r="C86" s="2" t="s">
        <v>196</v>
      </c>
      <c r="D86" s="2" t="s">
        <v>197</v>
      </c>
      <c r="E86" s="2" t="s">
        <v>198</v>
      </c>
      <c r="F86" s="2" t="s">
        <v>203</v>
      </c>
      <c r="G86" s="4" t="s">
        <v>199</v>
      </c>
      <c r="H86" s="2" t="s">
        <v>18</v>
      </c>
      <c r="I86" s="2" t="s">
        <v>20</v>
      </c>
      <c r="J86" s="15">
        <v>1332.09</v>
      </c>
      <c r="K86" s="15" t="s">
        <v>200</v>
      </c>
      <c r="L86" s="11">
        <v>2537.4699999999998</v>
      </c>
      <c r="M86" s="11">
        <f t="shared" si="6"/>
        <v>3869.5599999999995</v>
      </c>
    </row>
    <row r="87" spans="1:13" x14ac:dyDescent="0.25">
      <c r="A87" s="2" t="s">
        <v>13</v>
      </c>
      <c r="B87" s="2" t="s">
        <v>34</v>
      </c>
      <c r="C87" s="2" t="s">
        <v>15</v>
      </c>
      <c r="D87" s="2" t="s">
        <v>197</v>
      </c>
      <c r="E87" s="2" t="s">
        <v>205</v>
      </c>
      <c r="F87" s="2" t="s">
        <v>206</v>
      </c>
      <c r="G87" s="2" t="s">
        <v>207</v>
      </c>
      <c r="H87" s="2" t="s">
        <v>18</v>
      </c>
      <c r="I87" s="2" t="s">
        <v>20</v>
      </c>
      <c r="J87" s="15"/>
      <c r="K87" s="2" t="s">
        <v>19</v>
      </c>
      <c r="L87" s="11">
        <v>1626.57</v>
      </c>
      <c r="M87" s="11">
        <f t="shared" si="6"/>
        <v>1626.57</v>
      </c>
    </row>
    <row r="88" spans="1:13" x14ac:dyDescent="0.25">
      <c r="A88" s="2" t="s">
        <v>214</v>
      </c>
      <c r="B88" s="2" t="s">
        <v>63</v>
      </c>
      <c r="C88" s="2" t="s">
        <v>215</v>
      </c>
      <c r="D88" s="2" t="s">
        <v>197</v>
      </c>
      <c r="E88" s="2" t="s">
        <v>205</v>
      </c>
      <c r="F88" s="2" t="s">
        <v>206</v>
      </c>
      <c r="G88" s="2" t="s">
        <v>207</v>
      </c>
      <c r="H88" s="2" t="s">
        <v>18</v>
      </c>
      <c r="I88" s="2" t="s">
        <v>20</v>
      </c>
      <c r="J88" s="15"/>
      <c r="K88" s="2" t="s">
        <v>19</v>
      </c>
      <c r="L88" s="11">
        <v>1626.57</v>
      </c>
      <c r="M88" s="11">
        <f t="shared" si="6"/>
        <v>1626.57</v>
      </c>
    </row>
    <row r="89" spans="1:13" ht="34.5" x14ac:dyDescent="0.25">
      <c r="A89" s="2" t="s">
        <v>42</v>
      </c>
      <c r="B89" s="2" t="s">
        <v>191</v>
      </c>
      <c r="C89" s="2" t="s">
        <v>192</v>
      </c>
      <c r="D89" s="2" t="s">
        <v>158</v>
      </c>
      <c r="E89" s="2" t="s">
        <v>204</v>
      </c>
      <c r="F89" s="2" t="s">
        <v>193</v>
      </c>
      <c r="G89" s="16" t="s">
        <v>194</v>
      </c>
      <c r="H89" s="4" t="s">
        <v>18</v>
      </c>
      <c r="I89" s="4" t="s">
        <v>20</v>
      </c>
      <c r="J89" s="11">
        <v>1826.39</v>
      </c>
      <c r="K89" s="15" t="s">
        <v>19</v>
      </c>
      <c r="L89" s="11">
        <v>1463.92</v>
      </c>
      <c r="M89" s="11">
        <f t="shared" si="6"/>
        <v>3290.3100000000004</v>
      </c>
    </row>
    <row r="90" spans="1:13" ht="23.25" x14ac:dyDescent="0.25">
      <c r="A90" s="2" t="s">
        <v>234</v>
      </c>
      <c r="B90" s="2" t="s">
        <v>233</v>
      </c>
      <c r="C90" s="4" t="s">
        <v>229</v>
      </c>
      <c r="D90" s="2" t="s">
        <v>230</v>
      </c>
      <c r="E90" s="2" t="s">
        <v>231</v>
      </c>
      <c r="F90" s="2" t="s">
        <v>193</v>
      </c>
      <c r="G90" s="24" t="s">
        <v>232</v>
      </c>
      <c r="H90" s="4" t="s">
        <v>18</v>
      </c>
      <c r="I90" s="4" t="s">
        <v>20</v>
      </c>
      <c r="J90" s="11">
        <v>1465.33</v>
      </c>
      <c r="K90" s="15" t="s">
        <v>19</v>
      </c>
      <c r="L90" s="11">
        <v>1463.92</v>
      </c>
      <c r="M90" s="11">
        <f t="shared" si="6"/>
        <v>2929.25</v>
      </c>
    </row>
    <row r="91" spans="1:13" ht="34.5" x14ac:dyDescent="0.25">
      <c r="A91" s="2" t="s">
        <v>234</v>
      </c>
      <c r="B91" s="2" t="s">
        <v>237</v>
      </c>
      <c r="C91" s="4" t="s">
        <v>235</v>
      </c>
      <c r="D91" s="2" t="s">
        <v>230</v>
      </c>
      <c r="E91" s="2" t="s">
        <v>236</v>
      </c>
      <c r="F91" s="2" t="s">
        <v>193</v>
      </c>
      <c r="G91" s="24" t="s">
        <v>232</v>
      </c>
      <c r="H91" s="4" t="s">
        <v>18</v>
      </c>
      <c r="I91" s="4" t="s">
        <v>20</v>
      </c>
      <c r="J91" s="11">
        <v>1346.9</v>
      </c>
      <c r="K91" s="15" t="s">
        <v>19</v>
      </c>
      <c r="L91" s="11">
        <v>1463.92</v>
      </c>
      <c r="M91" s="11">
        <f t="shared" si="6"/>
        <v>2810.82</v>
      </c>
    </row>
    <row r="92" spans="1:13" x14ac:dyDescent="0.25">
      <c r="A92" s="2" t="s">
        <v>13</v>
      </c>
      <c r="B92" s="2" t="s">
        <v>34</v>
      </c>
      <c r="C92" s="2" t="s">
        <v>15</v>
      </c>
      <c r="D92" s="2" t="s">
        <v>27</v>
      </c>
      <c r="E92" s="2" t="s">
        <v>78</v>
      </c>
      <c r="F92" s="17" t="s">
        <v>240</v>
      </c>
      <c r="G92" s="2" t="s">
        <v>238</v>
      </c>
      <c r="H92" s="2" t="s">
        <v>141</v>
      </c>
      <c r="I92" s="2"/>
      <c r="J92" s="11"/>
      <c r="K92" s="2" t="s">
        <v>58</v>
      </c>
      <c r="L92" s="11">
        <v>683.16</v>
      </c>
      <c r="M92" s="11">
        <f>L92</f>
        <v>683.16</v>
      </c>
    </row>
    <row r="93" spans="1:13" x14ac:dyDescent="0.25">
      <c r="A93" s="2" t="s">
        <v>239</v>
      </c>
      <c r="B93" s="2" t="s">
        <v>143</v>
      </c>
      <c r="C93" s="2" t="s">
        <v>144</v>
      </c>
      <c r="D93" s="2" t="s">
        <v>27</v>
      </c>
      <c r="E93" s="2" t="s">
        <v>78</v>
      </c>
      <c r="F93" s="17" t="s">
        <v>240</v>
      </c>
      <c r="G93" s="2" t="s">
        <v>238</v>
      </c>
      <c r="H93" s="2" t="s">
        <v>141</v>
      </c>
      <c r="I93" s="2"/>
      <c r="J93" s="11"/>
      <c r="K93" s="2" t="s">
        <v>58</v>
      </c>
      <c r="L93" s="11">
        <v>614.85</v>
      </c>
      <c r="M93" s="11">
        <f>L93</f>
        <v>614.85</v>
      </c>
    </row>
    <row r="94" spans="1:13" ht="23.25" x14ac:dyDescent="0.25">
      <c r="A94" s="2" t="s">
        <v>56</v>
      </c>
      <c r="B94" s="2" t="s">
        <v>57</v>
      </c>
      <c r="C94" s="2" t="s">
        <v>59</v>
      </c>
      <c r="D94" s="2" t="s">
        <v>21</v>
      </c>
      <c r="E94" s="2" t="s">
        <v>22</v>
      </c>
      <c r="F94" s="17" t="s">
        <v>261</v>
      </c>
      <c r="G94" s="4" t="s">
        <v>262</v>
      </c>
      <c r="H94" s="2" t="s">
        <v>18</v>
      </c>
      <c r="I94" s="2" t="s">
        <v>20</v>
      </c>
      <c r="J94" s="11">
        <v>2541.7199999999998</v>
      </c>
      <c r="K94" s="2" t="s">
        <v>58</v>
      </c>
      <c r="L94" s="11">
        <v>975.94</v>
      </c>
      <c r="M94" s="11">
        <f>J94+L94</f>
        <v>3517.66</v>
      </c>
    </row>
    <row r="95" spans="1:13" x14ac:dyDescent="0.25">
      <c r="A95" s="2" t="s">
        <v>60</v>
      </c>
      <c r="B95" s="2" t="s">
        <v>241</v>
      </c>
      <c r="C95" s="2" t="s">
        <v>37</v>
      </c>
      <c r="D95" s="2" t="s">
        <v>27</v>
      </c>
      <c r="E95" s="2" t="s">
        <v>242</v>
      </c>
      <c r="F95" s="8" t="s">
        <v>243</v>
      </c>
      <c r="G95" s="2" t="s">
        <v>244</v>
      </c>
      <c r="H95" s="2" t="s">
        <v>141</v>
      </c>
      <c r="I95" s="2"/>
      <c r="J95" s="11"/>
      <c r="K95" s="2" t="s">
        <v>118</v>
      </c>
      <c r="L95" s="11">
        <v>2049.5</v>
      </c>
      <c r="M95" s="11">
        <f>L95</f>
        <v>2049.5</v>
      </c>
    </row>
    <row r="96" spans="1:13" x14ac:dyDescent="0.25">
      <c r="A96" s="2" t="s">
        <v>60</v>
      </c>
      <c r="B96" s="2" t="s">
        <v>143</v>
      </c>
      <c r="C96" s="2" t="s">
        <v>144</v>
      </c>
      <c r="D96" s="2" t="s">
        <v>27</v>
      </c>
      <c r="E96" s="2" t="s">
        <v>242</v>
      </c>
      <c r="F96" s="8" t="s">
        <v>243</v>
      </c>
      <c r="G96" s="2" t="s">
        <v>244</v>
      </c>
      <c r="H96" s="2" t="s">
        <v>141</v>
      </c>
      <c r="I96" s="2"/>
      <c r="J96" s="11"/>
      <c r="K96" s="2" t="s">
        <v>118</v>
      </c>
      <c r="L96" s="11">
        <v>2049.5</v>
      </c>
      <c r="M96" s="11">
        <f>L96</f>
        <v>2049.5</v>
      </c>
    </row>
    <row r="97" spans="1:13" x14ac:dyDescent="0.25">
      <c r="A97" s="2" t="s">
        <v>23</v>
      </c>
      <c r="B97" s="2" t="s">
        <v>249</v>
      </c>
      <c r="C97" s="2" t="s">
        <v>250</v>
      </c>
      <c r="D97" s="2" t="s">
        <v>22</v>
      </c>
      <c r="E97" s="2" t="s">
        <v>21</v>
      </c>
      <c r="F97" s="2" t="s">
        <v>254</v>
      </c>
      <c r="G97" s="2" t="s">
        <v>255</v>
      </c>
      <c r="H97" s="4" t="s">
        <v>18</v>
      </c>
      <c r="I97" s="2" t="s">
        <v>20</v>
      </c>
      <c r="J97" s="15">
        <v>1335.23</v>
      </c>
      <c r="K97" s="2" t="s">
        <v>226</v>
      </c>
      <c r="L97" s="11">
        <v>975.94</v>
      </c>
      <c r="M97" s="11">
        <f t="shared" ref="M97" si="7">J97+L97</f>
        <v>2311.17</v>
      </c>
    </row>
    <row r="98" spans="1:13" x14ac:dyDescent="0.25">
      <c r="A98" s="2" t="s">
        <v>23</v>
      </c>
      <c r="B98" s="2" t="s">
        <v>256</v>
      </c>
      <c r="C98" s="2" t="s">
        <v>250</v>
      </c>
      <c r="D98" s="2" t="s">
        <v>22</v>
      </c>
      <c r="E98" s="2" t="s">
        <v>21</v>
      </c>
      <c r="F98" s="2" t="s">
        <v>257</v>
      </c>
      <c r="G98" s="2" t="s">
        <v>255</v>
      </c>
      <c r="H98" s="4" t="s">
        <v>18</v>
      </c>
      <c r="I98" s="2" t="s">
        <v>20</v>
      </c>
      <c r="J98" s="15">
        <v>2274</v>
      </c>
      <c r="K98" s="2" t="s">
        <v>226</v>
      </c>
      <c r="L98" s="11">
        <v>975.94</v>
      </c>
      <c r="M98" s="11">
        <f t="shared" ref="M98" si="8">J98+L98</f>
        <v>3249.94</v>
      </c>
    </row>
    <row r="99" spans="1:13" ht="23.25" x14ac:dyDescent="0.25">
      <c r="A99" s="2" t="s">
        <v>50</v>
      </c>
      <c r="B99" s="2" t="s">
        <v>120</v>
      </c>
      <c r="C99" s="2" t="s">
        <v>150</v>
      </c>
      <c r="D99" s="2" t="s">
        <v>22</v>
      </c>
      <c r="E99" s="2" t="s">
        <v>21</v>
      </c>
      <c r="F99" s="8" t="s">
        <v>268</v>
      </c>
      <c r="G99" s="4" t="s">
        <v>269</v>
      </c>
      <c r="H99" s="4" t="s">
        <v>18</v>
      </c>
      <c r="I99" s="2" t="s">
        <v>20</v>
      </c>
      <c r="J99" s="15">
        <v>1787.9</v>
      </c>
      <c r="K99" s="2" t="s">
        <v>19</v>
      </c>
      <c r="L99" s="11">
        <v>1626.57</v>
      </c>
      <c r="M99" s="11">
        <f t="shared" ref="M99:M104" si="9">J99+L99</f>
        <v>3414.4700000000003</v>
      </c>
    </row>
    <row r="100" spans="1:13" ht="48" customHeight="1" x14ac:dyDescent="0.25">
      <c r="A100" s="2" t="s">
        <v>64</v>
      </c>
      <c r="B100" s="2" t="s">
        <v>65</v>
      </c>
      <c r="C100" s="2" t="s">
        <v>258</v>
      </c>
      <c r="D100" s="2" t="s">
        <v>27</v>
      </c>
      <c r="E100" s="2" t="s">
        <v>67</v>
      </c>
      <c r="F100" s="8" t="s">
        <v>259</v>
      </c>
      <c r="G100" s="4" t="s">
        <v>260</v>
      </c>
      <c r="H100" s="2" t="s">
        <v>247</v>
      </c>
      <c r="I100" s="2" t="s">
        <v>20</v>
      </c>
      <c r="J100" s="11">
        <v>2374.9</v>
      </c>
      <c r="K100" s="2" t="s">
        <v>118</v>
      </c>
      <c r="L100" s="11">
        <v>2049.4899999999998</v>
      </c>
      <c r="M100" s="11">
        <f t="shared" si="9"/>
        <v>4424.3899999999994</v>
      </c>
    </row>
    <row r="101" spans="1:13" x14ac:dyDescent="0.25">
      <c r="A101" s="2" t="s">
        <v>110</v>
      </c>
      <c r="B101" s="2" t="s">
        <v>51</v>
      </c>
      <c r="C101" s="2" t="s">
        <v>125</v>
      </c>
      <c r="D101" s="2" t="s">
        <v>22</v>
      </c>
      <c r="E101" s="2" t="s">
        <v>21</v>
      </c>
      <c r="F101" s="8" t="s">
        <v>266</v>
      </c>
      <c r="G101" s="4" t="s">
        <v>267</v>
      </c>
      <c r="H101" s="2" t="s">
        <v>247</v>
      </c>
      <c r="I101" s="2" t="s">
        <v>20</v>
      </c>
      <c r="J101" s="11">
        <v>1794.9</v>
      </c>
      <c r="K101" s="2" t="s">
        <v>58</v>
      </c>
      <c r="L101" s="11">
        <v>975.94</v>
      </c>
      <c r="M101" s="11">
        <f t="shared" si="9"/>
        <v>2770.84</v>
      </c>
    </row>
    <row r="102" spans="1:13" ht="23.25" x14ac:dyDescent="0.25">
      <c r="A102" s="2" t="s">
        <v>13</v>
      </c>
      <c r="B102" s="2" t="s">
        <v>34</v>
      </c>
      <c r="C102" s="2" t="s">
        <v>15</v>
      </c>
      <c r="D102" s="2" t="s">
        <v>27</v>
      </c>
      <c r="E102" s="2" t="s">
        <v>67</v>
      </c>
      <c r="F102" s="8" t="s">
        <v>245</v>
      </c>
      <c r="G102" s="4" t="s">
        <v>246</v>
      </c>
      <c r="H102" s="2" t="s">
        <v>247</v>
      </c>
      <c r="I102" s="2" t="s">
        <v>248</v>
      </c>
      <c r="J102" s="11">
        <v>1358</v>
      </c>
      <c r="K102" s="2" t="s">
        <v>19</v>
      </c>
      <c r="L102" s="11">
        <v>1626.57</v>
      </c>
      <c r="M102" s="11">
        <f t="shared" si="9"/>
        <v>2984.5699999999997</v>
      </c>
    </row>
    <row r="103" spans="1:13" ht="23.25" x14ac:dyDescent="0.25">
      <c r="A103" s="2" t="s">
        <v>50</v>
      </c>
      <c r="B103" s="2" t="s">
        <v>120</v>
      </c>
      <c r="C103" s="2" t="s">
        <v>150</v>
      </c>
      <c r="D103" s="2" t="s">
        <v>22</v>
      </c>
      <c r="E103" s="2" t="s">
        <v>21</v>
      </c>
      <c r="F103" s="8" t="s">
        <v>270</v>
      </c>
      <c r="G103" s="4" t="s">
        <v>271</v>
      </c>
      <c r="H103" s="2" t="s">
        <v>247</v>
      </c>
      <c r="I103" s="2" t="s">
        <v>20</v>
      </c>
      <c r="J103" s="11">
        <v>1667.9</v>
      </c>
      <c r="K103" s="2" t="s">
        <v>58</v>
      </c>
      <c r="L103" s="11">
        <v>975.94</v>
      </c>
      <c r="M103" s="11">
        <f t="shared" si="9"/>
        <v>2643.84</v>
      </c>
    </row>
    <row r="104" spans="1:13" ht="23.25" x14ac:dyDescent="0.25">
      <c r="A104" s="2" t="s">
        <v>56</v>
      </c>
      <c r="B104" s="2" t="s">
        <v>263</v>
      </c>
      <c r="C104" s="2" t="s">
        <v>151</v>
      </c>
      <c r="D104" s="2" t="s">
        <v>264</v>
      </c>
      <c r="E104" s="2" t="s">
        <v>21</v>
      </c>
      <c r="F104" s="2" t="s">
        <v>251</v>
      </c>
      <c r="G104" s="4" t="s">
        <v>265</v>
      </c>
      <c r="H104" s="4" t="s">
        <v>18</v>
      </c>
      <c r="I104" s="2" t="s">
        <v>20</v>
      </c>
      <c r="J104" s="11">
        <v>2298.84</v>
      </c>
      <c r="K104" s="2" t="s">
        <v>226</v>
      </c>
      <c r="L104" s="11">
        <v>875.35</v>
      </c>
      <c r="M104" s="11">
        <f t="shared" si="9"/>
        <v>3174.19</v>
      </c>
    </row>
    <row r="105" spans="1:13" x14ac:dyDescent="0.25">
      <c r="A105" s="2" t="s">
        <v>23</v>
      </c>
      <c r="B105" s="2" t="s">
        <v>29</v>
      </c>
      <c r="C105" s="2" t="s">
        <v>145</v>
      </c>
      <c r="D105" s="2" t="s">
        <v>22</v>
      </c>
      <c r="E105" s="2" t="s">
        <v>21</v>
      </c>
      <c r="F105" s="2" t="s">
        <v>251</v>
      </c>
      <c r="G105" s="2" t="s">
        <v>253</v>
      </c>
      <c r="H105" s="4" t="s">
        <v>18</v>
      </c>
      <c r="I105" s="2" t="s">
        <v>20</v>
      </c>
      <c r="J105" s="15">
        <v>714.67</v>
      </c>
      <c r="K105" s="2" t="s">
        <v>226</v>
      </c>
      <c r="L105" s="11">
        <v>975.94</v>
      </c>
      <c r="M105" s="11">
        <f t="shared" ref="M105" si="10">J105+L105</f>
        <v>1690.6100000000001</v>
      </c>
    </row>
    <row r="106" spans="1:13" x14ac:dyDescent="0.25">
      <c r="A106" s="2" t="s">
        <v>23</v>
      </c>
      <c r="B106" s="2" t="s">
        <v>249</v>
      </c>
      <c r="C106" s="2" t="s">
        <v>250</v>
      </c>
      <c r="D106" s="2" t="s">
        <v>22</v>
      </c>
      <c r="E106" s="2" t="s">
        <v>21</v>
      </c>
      <c r="F106" s="2" t="s">
        <v>251</v>
      </c>
      <c r="G106" s="2" t="s">
        <v>252</v>
      </c>
      <c r="H106" s="4" t="s">
        <v>18</v>
      </c>
      <c r="I106" s="2" t="s">
        <v>20</v>
      </c>
      <c r="J106" s="15">
        <v>2653.9</v>
      </c>
      <c r="K106" s="2" t="s">
        <v>226</v>
      </c>
      <c r="L106" s="11">
        <v>975.94</v>
      </c>
      <c r="M106" s="11">
        <f t="shared" ref="M106" si="11">J106+L106</f>
        <v>3629.84</v>
      </c>
    </row>
  </sheetData>
  <mergeCells count="1">
    <mergeCell ref="A2:M2"/>
  </mergeCells>
  <pageMargins left="0.31496062992125984" right="0.15748031496062992" top="0.78740157480314965" bottom="0.78740157480314965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workbookViewId="0">
      <selection activeCell="A3" sqref="A3"/>
    </sheetView>
  </sheetViews>
  <sheetFormatPr defaultRowHeight="15" x14ac:dyDescent="0.25"/>
  <cols>
    <col min="1" max="1" width="34.28515625" customWidth="1"/>
    <col min="2" max="2" width="44" customWidth="1"/>
  </cols>
  <sheetData>
    <row r="2" spans="1:2" x14ac:dyDescent="0.25">
      <c r="A2" s="23" t="s">
        <v>351</v>
      </c>
      <c r="B2" s="23" t="s">
        <v>224</v>
      </c>
    </row>
    <row r="3" spans="1:2" x14ac:dyDescent="0.25">
      <c r="A3" s="22" t="s">
        <v>106</v>
      </c>
      <c r="B3" s="22" t="s">
        <v>13</v>
      </c>
    </row>
    <row r="4" spans="1:2" x14ac:dyDescent="0.25">
      <c r="A4" s="22" t="s">
        <v>220</v>
      </c>
      <c r="B4" s="22" t="s">
        <v>214</v>
      </c>
    </row>
    <row r="5" spans="1:2" x14ac:dyDescent="0.25">
      <c r="A5" s="22" t="s">
        <v>221</v>
      </c>
      <c r="B5" s="22" t="s">
        <v>222</v>
      </c>
    </row>
    <row r="6" spans="1:2" x14ac:dyDescent="0.25">
      <c r="A6" s="22" t="s">
        <v>223</v>
      </c>
      <c r="B6" s="22" t="s">
        <v>110</v>
      </c>
    </row>
    <row r="7" spans="1:2" ht="30" x14ac:dyDescent="0.25">
      <c r="A7" s="30" t="s">
        <v>337</v>
      </c>
      <c r="B7" s="31" t="s">
        <v>23</v>
      </c>
    </row>
    <row r="8" spans="1:2" x14ac:dyDescent="0.25">
      <c r="A8" s="22" t="s">
        <v>228</v>
      </c>
      <c r="B8" s="22" t="s">
        <v>50</v>
      </c>
    </row>
    <row r="9" spans="1:2" x14ac:dyDescent="0.25">
      <c r="A9" s="22" t="s">
        <v>359</v>
      </c>
      <c r="B9" s="22" t="s">
        <v>360</v>
      </c>
    </row>
    <row r="10" spans="1:2" x14ac:dyDescent="0.25">
      <c r="A10" s="22" t="s">
        <v>306</v>
      </c>
      <c r="B10" s="22" t="s">
        <v>56</v>
      </c>
    </row>
    <row r="11" spans="1:2" x14ac:dyDescent="0.25">
      <c r="A11" s="22" t="s">
        <v>316</v>
      </c>
      <c r="B11" s="22" t="s">
        <v>317</v>
      </c>
    </row>
    <row r="12" spans="1:2" x14ac:dyDescent="0.25">
      <c r="A12" s="22" t="s">
        <v>359</v>
      </c>
      <c r="B12" s="22" t="s">
        <v>360</v>
      </c>
    </row>
    <row r="13" spans="1:2" x14ac:dyDescent="0.25">
      <c r="A13" s="22" t="s">
        <v>361</v>
      </c>
      <c r="B13" s="22" t="s">
        <v>42</v>
      </c>
    </row>
    <row r="14" spans="1:2" x14ac:dyDescent="0.25">
      <c r="A14" s="22" t="s">
        <v>363</v>
      </c>
      <c r="B14" s="22" t="s">
        <v>364</v>
      </c>
    </row>
    <row r="15" spans="1:2" x14ac:dyDescent="0.25">
      <c r="A15" s="22" t="s">
        <v>398</v>
      </c>
      <c r="B15" s="22" t="s">
        <v>64</v>
      </c>
    </row>
    <row r="16" spans="1:2" x14ac:dyDescent="0.25">
      <c r="A16" s="22" t="s">
        <v>467</v>
      </c>
      <c r="B16" s="22" t="s">
        <v>35</v>
      </c>
    </row>
    <row r="17" spans="1:2" x14ac:dyDescent="0.25">
      <c r="A17" s="22" t="s">
        <v>468</v>
      </c>
      <c r="B17" s="22" t="s">
        <v>469</v>
      </c>
    </row>
    <row r="18" spans="1:2" x14ac:dyDescent="0.25">
      <c r="A18" s="22" t="s">
        <v>398</v>
      </c>
      <c r="B18" s="22" t="s">
        <v>64</v>
      </c>
    </row>
    <row r="19" spans="1:2" x14ac:dyDescent="0.25">
      <c r="A19" s="22"/>
      <c r="B19" s="21"/>
    </row>
    <row r="23" spans="1:2" x14ac:dyDescent="0.25">
      <c r="A23" s="23" t="s">
        <v>352</v>
      </c>
      <c r="B23" s="23" t="s">
        <v>224</v>
      </c>
    </row>
    <row r="24" spans="1:2" x14ac:dyDescent="0.25">
      <c r="A24" s="22" t="s">
        <v>353</v>
      </c>
      <c r="B24" s="22" t="s">
        <v>13</v>
      </c>
    </row>
    <row r="25" spans="1:2" x14ac:dyDescent="0.25">
      <c r="A25" s="22" t="s">
        <v>354</v>
      </c>
      <c r="B25" s="22" t="s">
        <v>214</v>
      </c>
    </row>
    <row r="26" spans="1:2" x14ac:dyDescent="0.25">
      <c r="A26" s="22" t="s">
        <v>355</v>
      </c>
      <c r="B26" s="22" t="s">
        <v>222</v>
      </c>
    </row>
    <row r="27" spans="1:2" x14ac:dyDescent="0.25">
      <c r="A27" s="22" t="s">
        <v>356</v>
      </c>
      <c r="B27" s="22" t="s">
        <v>110</v>
      </c>
    </row>
    <row r="28" spans="1:2" ht="30" x14ac:dyDescent="0.25">
      <c r="A28" s="30" t="s">
        <v>365</v>
      </c>
      <c r="B28" s="31" t="s">
        <v>23</v>
      </c>
    </row>
    <row r="29" spans="1:2" x14ac:dyDescent="0.25">
      <c r="A29" s="22" t="s">
        <v>357</v>
      </c>
      <c r="B29" s="22" t="s">
        <v>50</v>
      </c>
    </row>
    <row r="30" spans="1:2" x14ac:dyDescent="0.25">
      <c r="A30" s="22" t="s">
        <v>358</v>
      </c>
      <c r="B30" s="22" t="s">
        <v>56</v>
      </c>
    </row>
    <row r="31" spans="1:2" x14ac:dyDescent="0.25">
      <c r="A31" s="22" t="s">
        <v>316</v>
      </c>
      <c r="B31" s="22" t="s">
        <v>317</v>
      </c>
    </row>
    <row r="32" spans="1:2" x14ac:dyDescent="0.25">
      <c r="A32" s="22" t="s">
        <v>362</v>
      </c>
      <c r="B32" s="22" t="s">
        <v>42</v>
      </c>
    </row>
    <row r="33" spans="1:2" x14ac:dyDescent="0.25">
      <c r="A33" s="22"/>
      <c r="B33" s="22"/>
    </row>
    <row r="34" spans="1:2" x14ac:dyDescent="0.25">
      <c r="A34" s="21"/>
      <c r="B34" s="21"/>
    </row>
    <row r="35" spans="1:2" x14ac:dyDescent="0.25">
      <c r="A35" s="21"/>
      <c r="B35" s="21"/>
    </row>
    <row r="36" spans="1:2" x14ac:dyDescent="0.25">
      <c r="A36" s="21"/>
      <c r="B36" s="21"/>
    </row>
    <row r="37" spans="1:2" x14ac:dyDescent="0.25">
      <c r="A37" s="21"/>
      <c r="B37" s="21"/>
    </row>
    <row r="38" spans="1:2" x14ac:dyDescent="0.25">
      <c r="A38" s="21"/>
      <c r="B38" s="21"/>
    </row>
    <row r="39" spans="1:2" x14ac:dyDescent="0.25">
      <c r="A39" s="21"/>
      <c r="B39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RELAÇÃO DE DIÁRIAS 2022</vt:lpstr>
      <vt:lpstr>RELAÇÃO DE DIÁRIAS 2020 e 2021</vt:lpstr>
      <vt:lpstr>PROCESSOS DE VGS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juliana.forte</dc:creator>
  <cp:lastModifiedBy>viviane.cardoso</cp:lastModifiedBy>
  <cp:lastPrinted>2022-12-14T13:24:25Z</cp:lastPrinted>
  <dcterms:created xsi:type="dcterms:W3CDTF">2020-09-01T09:34:35Z</dcterms:created>
  <dcterms:modified xsi:type="dcterms:W3CDTF">2022-12-14T18:50:46Z</dcterms:modified>
</cp:coreProperties>
</file>