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9.2026\"/>
    </mc:Choice>
  </mc:AlternateContent>
  <bookViews>
    <workbookView xWindow="0" yWindow="0" windowWidth="28800" windowHeight="12300"/>
  </bookViews>
  <sheets>
    <sheet name="Planilha1 (2)" sheetId="2" r:id="rId1"/>
  </sheets>
  <definedNames>
    <definedName name="_xlnm.Print_Area" localSheetId="0">'Planilha1 (2)'!$B$1:$L$30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2" l="1"/>
  <c r="E9" i="2" l="1"/>
  <c r="K7" i="2"/>
  <c r="E5" i="2" l="1"/>
  <c r="K5" i="2" s="1"/>
  <c r="K9" i="2" l="1"/>
  <c r="K8" i="2"/>
  <c r="K6" i="2"/>
</calcChain>
</file>

<file path=xl/sharedStrings.xml><?xml version="1.0" encoding="utf-8"?>
<sst xmlns="http://schemas.openxmlformats.org/spreadsheetml/2006/main" count="80" uniqueCount="60">
  <si>
    <t>DIRIGENTES</t>
  </si>
  <si>
    <t>DIRETORES</t>
  </si>
  <si>
    <t>Remuneração total</t>
  </si>
  <si>
    <t>Diretor de Gestão Portuária</t>
  </si>
  <si>
    <t> CONSELHO DE ADMINISTRAÇÃO</t>
  </si>
  <si>
    <t>CONSELHEIROS</t>
  </si>
  <si>
    <t>BRUNO IUGHETTI</t>
  </si>
  <si>
    <t> Membro</t>
  </si>
  <si>
    <t>CONSELHO FISCAL</t>
  </si>
  <si>
    <t>COMITÊ DE AUDITORIA</t>
  </si>
  <si>
    <t>CARLOS MURILO DE AZEVEDO PIRES</t>
  </si>
  <si>
    <t>Diretor Presidente</t>
  </si>
  <si>
    <t>Diretor Comercial</t>
  </si>
  <si>
    <t>Diretor de Administração e Finanças</t>
  </si>
  <si>
    <t>Observações</t>
  </si>
  <si>
    <t>IVO NOVAIS DIAS MONTENEGRO</t>
  </si>
  <si>
    <t>JOSÉ PEREIRA CAMPOS JUNIOR</t>
  </si>
  <si>
    <t>URBANO COSTA LIMA FILHO</t>
  </si>
  <si>
    <t>Gratificação Natalina</t>
  </si>
  <si>
    <t>IVO CORDEIRO PINHO TIMBO</t>
  </si>
  <si>
    <t>MAURICIO AUGUSTO SOUZA LOPES</t>
  </si>
  <si>
    <t>CPF</t>
  </si>
  <si>
    <t>CARGO</t>
  </si>
  <si>
    <t>REMUNERAÇÃO</t>
  </si>
  <si>
    <t>XXX.690.518-XX</t>
  </si>
  <si>
    <t>XXX.979.451-XX</t>
  </si>
  <si>
    <t>XXX.235.243-XX</t>
  </si>
  <si>
    <t>XXX.159.278-XX</t>
  </si>
  <si>
    <t>XXX.537.623-XX</t>
  </si>
  <si>
    <t>XXX.463.543-XX</t>
  </si>
  <si>
    <t>XXX.750.743-XX</t>
  </si>
  <si>
    <t>JANIRA TRIPODI BORJA</t>
  </si>
  <si>
    <t>XXX.829.705-XX</t>
  </si>
  <si>
    <t>MARLOS COSTA DE ANDRADE</t>
  </si>
  <si>
    <t>XXX.648.983-XX</t>
  </si>
  <si>
    <t>Presidente</t>
  </si>
  <si>
    <t>BRUNO FERNANDES DA ROCHA BORBA</t>
  </si>
  <si>
    <t>XXX.082.284-XX</t>
  </si>
  <si>
    <t>JOSEVALDO NERGINO DE SOUSA</t>
  </si>
  <si>
    <t>XXX.241.843-XX</t>
  </si>
  <si>
    <t>Remuneração Variável Anual</t>
  </si>
  <si>
    <t>FRANCISCO QUINTINO VIEIRA NETO</t>
  </si>
  <si>
    <t>GEORGE CHRISTIAN LINHARES BEZERRA</t>
  </si>
  <si>
    <t>XXX.073.533-XX</t>
  </si>
  <si>
    <t>XXX.324.043-XX</t>
  </si>
  <si>
    <t>Gratificação de Férias</t>
  </si>
  <si>
    <t>Honorário Variável</t>
  </si>
  <si>
    <t>Honorário 
Fixo</t>
  </si>
  <si>
    <t>OTTO LUIZ BURLIER SILVEIRA FILHO</t>
  </si>
  <si>
    <t>SABRINE GONDIM LIMA</t>
  </si>
  <si>
    <t>XXX.950.311-XX</t>
  </si>
  <si>
    <t>XXX.266.093-XX</t>
  </si>
  <si>
    <t>REMUNERAÇÃO DE DIRIGENTES E CONSELHEIROS - SETEMBRO/2026</t>
  </si>
  <si>
    <t>ANTONIO NEI DE SOUSA</t>
  </si>
  <si>
    <t>Indenização Férias</t>
  </si>
  <si>
    <t>Posse em 21/09/2026</t>
  </si>
  <si>
    <t>Destituído do cargo em 18/09/2026</t>
  </si>
  <si>
    <t>Gozo de férias no período de 01/09/2026 a 30/09/2026</t>
  </si>
  <si>
    <t>Gozo de férias no período de 31/08/2026 a 24/09/2026</t>
  </si>
  <si>
    <t>XXX.749.613-XX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</si>
</sst>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222222"/>
      <name val="Helvetica"/>
      <family val="2"/>
    </font>
    <font>
      <i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3" fontId="2" fillId="0" borderId="7" xfId="1" applyFont="1" applyFill="1" applyBorder="1" applyAlignment="1">
      <alignment vertical="center"/>
    </xf>
    <xf numFmtId="4" fontId="2" fillId="0" borderId="7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43" fontId="5" fillId="0" borderId="7" xfId="1" applyFont="1" applyFill="1" applyBorder="1" applyAlignment="1">
      <alignment vertical="center"/>
    </xf>
    <xf numFmtId="43" fontId="4" fillId="2" borderId="0" xfId="0" applyNumberFormat="1" applyFont="1" applyFill="1"/>
    <xf numFmtId="0" fontId="2" fillId="0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5" borderId="7" xfId="0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4" fillId="6" borderId="0" xfId="0" applyFont="1" applyFill="1"/>
    <xf numFmtId="4" fontId="2" fillId="6" borderId="7" xfId="0" applyNumberFormat="1" applyFont="1" applyFill="1" applyBorder="1" applyAlignment="1">
      <alignment vertical="center"/>
    </xf>
    <xf numFmtId="43" fontId="4" fillId="6" borderId="0" xfId="0" applyNumberFormat="1" applyFont="1" applyFill="1"/>
    <xf numFmtId="43" fontId="0" fillId="0" borderId="0" xfId="0" applyNumberFormat="1"/>
    <xf numFmtId="43" fontId="5" fillId="0" borderId="7" xfId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" fontId="2" fillId="6" borderId="4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zoomScaleNormal="100" workbookViewId="0">
      <selection activeCell="H18" sqref="H18"/>
    </sheetView>
  </sheetViews>
  <sheetFormatPr defaultRowHeight="15" x14ac:dyDescent="0.25"/>
  <cols>
    <col min="1" max="1" width="2" customWidth="1"/>
    <col min="2" max="2" width="35.5703125" bestFit="1" customWidth="1"/>
    <col min="3" max="3" width="16.140625" style="17" customWidth="1"/>
    <col min="4" max="4" width="33.42578125" style="26" bestFit="1" customWidth="1"/>
    <col min="5" max="5" width="16.42578125" customWidth="1"/>
    <col min="6" max="8" width="13.42578125" customWidth="1"/>
    <col min="9" max="9" width="12.85546875" bestFit="1" customWidth="1"/>
    <col min="10" max="10" width="12.85546875" customWidth="1"/>
    <col min="11" max="11" width="14.28515625" bestFit="1" customWidth="1"/>
    <col min="12" max="12" width="50.85546875" bestFit="1" customWidth="1"/>
    <col min="14" max="16" width="10.5703125" bestFit="1" customWidth="1"/>
  </cols>
  <sheetData>
    <row r="1" spans="1:15" ht="10.5" customHeight="1" x14ac:dyDescent="0.25">
      <c r="A1" s="3"/>
      <c r="B1" s="42" t="s">
        <v>52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</row>
    <row r="2" spans="1:15" ht="23.25" customHeight="1" thickBot="1" x14ac:dyDescent="0.3">
      <c r="A2" s="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2"/>
    </row>
    <row r="3" spans="1:15" ht="16.5" thickBot="1" x14ac:dyDescent="0.3">
      <c r="A3" s="3"/>
      <c r="B3" s="44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6"/>
      <c r="M3" s="3"/>
    </row>
    <row r="4" spans="1:15" ht="45.75" thickBot="1" x14ac:dyDescent="0.3">
      <c r="A4" s="3"/>
      <c r="B4" s="18" t="s">
        <v>1</v>
      </c>
      <c r="C4" s="19" t="s">
        <v>21</v>
      </c>
      <c r="D4" s="36" t="s">
        <v>22</v>
      </c>
      <c r="E4" s="37" t="s">
        <v>47</v>
      </c>
      <c r="F4" s="37" t="s">
        <v>46</v>
      </c>
      <c r="G4" s="37" t="s">
        <v>45</v>
      </c>
      <c r="H4" s="5" t="s">
        <v>54</v>
      </c>
      <c r="I4" s="37" t="s">
        <v>18</v>
      </c>
      <c r="J4" s="4" t="s">
        <v>40</v>
      </c>
      <c r="K4" s="5" t="s">
        <v>2</v>
      </c>
      <c r="L4" s="5" t="s">
        <v>14</v>
      </c>
      <c r="M4" s="3"/>
    </row>
    <row r="5" spans="1:15" ht="30" customHeight="1" thickBot="1" x14ac:dyDescent="0.3">
      <c r="A5" s="3"/>
      <c r="B5" s="7" t="s">
        <v>41</v>
      </c>
      <c r="C5" s="14" t="s">
        <v>44</v>
      </c>
      <c r="D5" s="22" t="s">
        <v>11</v>
      </c>
      <c r="E5" s="8">
        <f>23685.78</f>
        <v>23685.78</v>
      </c>
      <c r="F5" s="8">
        <v>7140.15</v>
      </c>
      <c r="G5" s="8"/>
      <c r="H5" s="8"/>
      <c r="I5" s="8"/>
      <c r="J5" s="8"/>
      <c r="K5" s="8">
        <f>SUM(E5:J5)</f>
        <v>30825.93</v>
      </c>
      <c r="L5" s="35"/>
      <c r="M5" s="3"/>
      <c r="O5" s="34"/>
    </row>
    <row r="6" spans="1:15" ht="30" customHeight="1" thickBot="1" x14ac:dyDescent="0.3">
      <c r="A6" s="3"/>
      <c r="B6" s="7" t="s">
        <v>15</v>
      </c>
      <c r="C6" s="14" t="s">
        <v>28</v>
      </c>
      <c r="D6" s="22" t="s">
        <v>13</v>
      </c>
      <c r="E6" s="8">
        <v>22292.5</v>
      </c>
      <c r="F6" s="8">
        <v>6720.14</v>
      </c>
      <c r="G6" s="8">
        <v>9594.61</v>
      </c>
      <c r="H6" s="8"/>
      <c r="I6" s="8"/>
      <c r="J6" s="8"/>
      <c r="K6" s="8">
        <f>SUM(E6:J6)</f>
        <v>38607.25</v>
      </c>
      <c r="L6" s="12" t="s">
        <v>57</v>
      </c>
      <c r="M6" s="3"/>
    </row>
    <row r="7" spans="1:15" ht="30" customHeight="1" thickBot="1" x14ac:dyDescent="0.3">
      <c r="A7" s="3"/>
      <c r="B7" s="6" t="s">
        <v>16</v>
      </c>
      <c r="C7" s="14" t="s">
        <v>29</v>
      </c>
      <c r="D7" s="22" t="s">
        <v>12</v>
      </c>
      <c r="E7" s="8">
        <v>13375.5</v>
      </c>
      <c r="F7" s="8">
        <v>4032.08</v>
      </c>
      <c r="G7" s="8"/>
      <c r="H7" s="8">
        <f>19234.98+7213.12+8816.03</f>
        <v>35264.129999999997</v>
      </c>
      <c r="I7" s="8">
        <v>21639.35</v>
      </c>
      <c r="J7" s="8"/>
      <c r="K7" s="8">
        <f>SUM(E7:J7)</f>
        <v>74311.06</v>
      </c>
      <c r="L7" s="12" t="s">
        <v>56</v>
      </c>
      <c r="M7" s="3"/>
    </row>
    <row r="8" spans="1:15" ht="30" customHeight="1" thickBot="1" x14ac:dyDescent="0.3">
      <c r="A8" s="3"/>
      <c r="B8" s="6" t="s">
        <v>53</v>
      </c>
      <c r="C8" s="14" t="s">
        <v>59</v>
      </c>
      <c r="D8" s="22" t="s">
        <v>12</v>
      </c>
      <c r="E8" s="8">
        <v>7430.87</v>
      </c>
      <c r="F8" s="8">
        <v>2240</v>
      </c>
      <c r="G8" s="8"/>
      <c r="H8" s="8"/>
      <c r="I8" s="8"/>
      <c r="J8" s="8"/>
      <c r="K8" s="8">
        <f>SUM(E8:J8)</f>
        <v>9670.869999999999</v>
      </c>
      <c r="L8" s="12" t="s">
        <v>55</v>
      </c>
      <c r="M8" s="3"/>
    </row>
    <row r="9" spans="1:15" ht="30" customHeight="1" thickBot="1" x14ac:dyDescent="0.3">
      <c r="A9" s="3"/>
      <c r="B9" s="6" t="s">
        <v>17</v>
      </c>
      <c r="C9" s="14" t="s">
        <v>30</v>
      </c>
      <c r="D9" s="22" t="s">
        <v>3</v>
      </c>
      <c r="E9" s="8">
        <f>18577.08+3715.42</f>
        <v>22292.5</v>
      </c>
      <c r="F9" s="8">
        <v>6720.14</v>
      </c>
      <c r="G9" s="8">
        <v>8007.82</v>
      </c>
      <c r="H9" s="8"/>
      <c r="I9" s="8"/>
      <c r="J9" s="8"/>
      <c r="K9" s="8">
        <f>SUM(E9:J9)</f>
        <v>37020.46</v>
      </c>
      <c r="L9" s="12" t="s">
        <v>58</v>
      </c>
      <c r="M9" s="3"/>
      <c r="N9" s="34"/>
      <c r="O9" s="34"/>
    </row>
    <row r="10" spans="1:15" ht="15.75" x14ac:dyDescent="0.25">
      <c r="A10" s="3"/>
      <c r="B10" s="3"/>
      <c r="C10" s="15"/>
      <c r="D10" s="23"/>
      <c r="E10" s="3"/>
      <c r="F10" s="3"/>
      <c r="G10" s="3"/>
      <c r="H10" s="3"/>
      <c r="I10" s="3"/>
      <c r="J10" s="3"/>
      <c r="K10" s="13"/>
      <c r="L10" s="3"/>
      <c r="M10" s="3"/>
      <c r="O10" s="34"/>
    </row>
    <row r="11" spans="1:15" ht="16.5" thickBot="1" x14ac:dyDescent="0.3">
      <c r="A11" s="3"/>
      <c r="B11" s="3"/>
      <c r="C11" s="15"/>
      <c r="D11" s="23"/>
      <c r="E11" s="3"/>
      <c r="F11" s="3"/>
      <c r="G11" s="3"/>
      <c r="H11" s="3"/>
      <c r="I11" s="3"/>
      <c r="J11" s="3"/>
      <c r="K11" s="3"/>
      <c r="L11" s="3"/>
      <c r="M11" s="3"/>
    </row>
    <row r="12" spans="1:15" ht="20.100000000000001" customHeight="1" thickBot="1" x14ac:dyDescent="0.3">
      <c r="A12" s="3"/>
      <c r="B12" s="47" t="s">
        <v>4</v>
      </c>
      <c r="C12" s="48"/>
      <c r="D12" s="48"/>
      <c r="E12" s="49"/>
      <c r="F12" s="3"/>
      <c r="G12" s="3"/>
      <c r="H12" s="3"/>
      <c r="I12" s="3"/>
      <c r="J12" s="3"/>
      <c r="K12" s="13"/>
      <c r="L12" s="3"/>
      <c r="M12" s="3"/>
    </row>
    <row r="13" spans="1:15" ht="30" customHeight="1" thickBot="1" x14ac:dyDescent="0.3">
      <c r="A13" s="3"/>
      <c r="B13" s="20" t="s">
        <v>5</v>
      </c>
      <c r="C13" s="20" t="s">
        <v>21</v>
      </c>
      <c r="D13" s="21" t="s">
        <v>22</v>
      </c>
      <c r="E13" s="27" t="s">
        <v>23</v>
      </c>
      <c r="F13" s="3"/>
      <c r="G13" s="3"/>
      <c r="H13" s="3"/>
      <c r="I13" s="3"/>
      <c r="J13" s="3"/>
      <c r="K13" s="13"/>
      <c r="L13" s="3"/>
      <c r="M13" s="3"/>
    </row>
    <row r="14" spans="1:15" s="28" customFormat="1" ht="16.5" customHeight="1" thickBot="1" x14ac:dyDescent="0.3">
      <c r="A14" s="31"/>
      <c r="B14" s="38" t="s">
        <v>48</v>
      </c>
      <c r="C14" s="39" t="s">
        <v>50</v>
      </c>
      <c r="D14" s="40" t="s">
        <v>35</v>
      </c>
      <c r="E14" s="41">
        <v>3192.15</v>
      </c>
      <c r="F14" s="31"/>
      <c r="G14" s="31"/>
      <c r="H14" s="31"/>
      <c r="I14" s="31"/>
      <c r="J14" s="31"/>
      <c r="K14" s="33"/>
      <c r="L14" s="31"/>
      <c r="M14" s="31"/>
    </row>
    <row r="15" spans="1:15" ht="16.5" thickBot="1" x14ac:dyDescent="0.3">
      <c r="A15" s="3"/>
      <c r="B15" s="6" t="s">
        <v>6</v>
      </c>
      <c r="C15" s="24" t="s">
        <v>24</v>
      </c>
      <c r="D15" s="24" t="s">
        <v>7</v>
      </c>
      <c r="E15" s="32">
        <v>3192.15</v>
      </c>
      <c r="F15" s="3"/>
      <c r="G15" s="3"/>
      <c r="H15" s="3"/>
      <c r="I15" s="3"/>
      <c r="J15" s="3"/>
      <c r="K15" s="3"/>
      <c r="L15" s="3"/>
      <c r="M15" s="3"/>
    </row>
    <row r="16" spans="1:15" ht="16.5" thickBot="1" x14ac:dyDescent="0.3">
      <c r="A16" s="3"/>
      <c r="B16" s="6" t="s">
        <v>10</v>
      </c>
      <c r="C16" s="24" t="s">
        <v>25</v>
      </c>
      <c r="D16" s="24" t="s">
        <v>7</v>
      </c>
      <c r="E16" s="32">
        <v>3192.15</v>
      </c>
      <c r="F16" s="3"/>
      <c r="G16" s="3"/>
      <c r="H16" s="3"/>
      <c r="I16" s="3"/>
      <c r="J16" s="3"/>
      <c r="K16" s="3"/>
      <c r="L16" s="3"/>
      <c r="M16" s="3"/>
    </row>
    <row r="17" spans="1:13" ht="16.5" thickBot="1" x14ac:dyDescent="0.3">
      <c r="A17" s="3"/>
      <c r="B17" s="7" t="s">
        <v>31</v>
      </c>
      <c r="C17" s="24" t="s">
        <v>32</v>
      </c>
      <c r="D17" s="24" t="s">
        <v>7</v>
      </c>
      <c r="E17" s="32">
        <v>3192.15</v>
      </c>
      <c r="F17" s="3"/>
      <c r="G17" s="3"/>
      <c r="H17" s="3"/>
      <c r="I17" s="3"/>
      <c r="J17" s="3"/>
      <c r="K17" s="3"/>
      <c r="L17" s="3"/>
      <c r="M17" s="3"/>
    </row>
    <row r="18" spans="1:13" ht="16.5" thickBot="1" x14ac:dyDescent="0.3">
      <c r="A18" s="3"/>
      <c r="B18" s="7" t="s">
        <v>33</v>
      </c>
      <c r="C18" s="24" t="s">
        <v>34</v>
      </c>
      <c r="D18" s="24" t="s">
        <v>7</v>
      </c>
      <c r="E18" s="32">
        <v>3192.15</v>
      </c>
      <c r="F18" s="3"/>
      <c r="G18" s="3"/>
      <c r="H18" s="3"/>
      <c r="I18" s="3"/>
      <c r="J18" s="3"/>
      <c r="K18" s="3"/>
      <c r="L18" s="3"/>
      <c r="M18" s="3"/>
    </row>
    <row r="19" spans="1:13" ht="16.5" thickBot="1" x14ac:dyDescent="0.3">
      <c r="A19" s="3"/>
      <c r="B19" s="7" t="s">
        <v>49</v>
      </c>
      <c r="C19" s="24" t="s">
        <v>51</v>
      </c>
      <c r="D19" s="24" t="s">
        <v>7</v>
      </c>
      <c r="E19" s="32">
        <v>3192.15</v>
      </c>
      <c r="F19" s="3"/>
      <c r="G19" s="3"/>
      <c r="H19" s="3"/>
      <c r="I19" s="3"/>
      <c r="J19" s="3"/>
      <c r="K19" s="3"/>
      <c r="L19" s="3"/>
      <c r="M19" s="3"/>
    </row>
    <row r="20" spans="1:13" ht="3.95" customHeight="1" thickBot="1" x14ac:dyDescent="0.3">
      <c r="A20" s="3"/>
      <c r="B20" s="10"/>
      <c r="C20" s="16"/>
      <c r="D20" s="25"/>
      <c r="E20" s="9"/>
      <c r="F20" s="3"/>
      <c r="G20" s="3"/>
      <c r="H20" s="3"/>
      <c r="I20" s="3"/>
      <c r="J20" s="3"/>
      <c r="K20" s="3"/>
      <c r="L20" s="3"/>
      <c r="M20" s="3"/>
    </row>
    <row r="21" spans="1:13" ht="20.100000000000001" customHeight="1" thickBot="1" x14ac:dyDescent="0.3">
      <c r="A21" s="3"/>
      <c r="B21" s="47" t="s">
        <v>8</v>
      </c>
      <c r="C21" s="48"/>
      <c r="D21" s="48"/>
      <c r="E21" s="49"/>
      <c r="F21" s="3"/>
      <c r="G21" s="3"/>
      <c r="H21" s="3"/>
      <c r="I21" s="3"/>
      <c r="J21" s="3"/>
      <c r="K21" s="3"/>
      <c r="L21" s="3"/>
      <c r="M21" s="3"/>
    </row>
    <row r="22" spans="1:13" ht="30" customHeight="1" thickBot="1" x14ac:dyDescent="0.3">
      <c r="A22" s="3"/>
      <c r="B22" s="20" t="s">
        <v>5</v>
      </c>
      <c r="C22" s="20" t="s">
        <v>21</v>
      </c>
      <c r="D22" s="21" t="s">
        <v>22</v>
      </c>
      <c r="E22" s="27" t="s">
        <v>23</v>
      </c>
      <c r="F22" s="3"/>
      <c r="G22" s="3"/>
      <c r="H22" s="3"/>
      <c r="I22" s="3"/>
      <c r="J22" s="3"/>
      <c r="K22" s="3"/>
      <c r="L22" s="3"/>
      <c r="M22" s="3"/>
    </row>
    <row r="23" spans="1:13" ht="16.5" thickBot="1" x14ac:dyDescent="0.3">
      <c r="A23" s="3"/>
      <c r="B23" s="6" t="s">
        <v>19</v>
      </c>
      <c r="C23" s="24" t="s">
        <v>26</v>
      </c>
      <c r="D23" s="22" t="s">
        <v>35</v>
      </c>
      <c r="E23" s="32">
        <v>3192.15</v>
      </c>
      <c r="F23" s="3"/>
      <c r="G23" s="3"/>
      <c r="H23" s="3"/>
      <c r="I23" s="3"/>
      <c r="J23" s="3"/>
      <c r="K23" s="3"/>
      <c r="L23" s="3"/>
      <c r="M23" s="3"/>
    </row>
    <row r="24" spans="1:13" ht="16.5" thickBot="1" x14ac:dyDescent="0.3">
      <c r="A24" s="3"/>
      <c r="B24" s="6" t="s">
        <v>42</v>
      </c>
      <c r="C24" s="24" t="s">
        <v>43</v>
      </c>
      <c r="D24" s="22" t="s">
        <v>7</v>
      </c>
      <c r="E24" s="32">
        <v>3192.15</v>
      </c>
      <c r="F24" s="3"/>
      <c r="G24" s="3"/>
      <c r="H24" s="3"/>
      <c r="I24" s="3"/>
      <c r="J24" s="3"/>
      <c r="K24" s="3"/>
      <c r="L24" s="3"/>
      <c r="M24" s="3"/>
    </row>
    <row r="25" spans="1:13" ht="16.5" thickBot="1" x14ac:dyDescent="0.3">
      <c r="A25" s="3"/>
      <c r="B25" s="6" t="s">
        <v>36</v>
      </c>
      <c r="C25" s="24" t="s">
        <v>37</v>
      </c>
      <c r="D25" s="22" t="s">
        <v>7</v>
      </c>
      <c r="E25" s="32">
        <v>3192.15</v>
      </c>
      <c r="F25" s="3"/>
      <c r="G25" s="3"/>
      <c r="H25" s="3"/>
      <c r="I25" s="3"/>
      <c r="J25" s="3"/>
      <c r="K25" s="3"/>
      <c r="L25" s="3"/>
      <c r="M25" s="3"/>
    </row>
    <row r="26" spans="1:13" ht="3.95" customHeight="1" thickBot="1" x14ac:dyDescent="0.3">
      <c r="A26" s="3"/>
      <c r="B26" s="11"/>
      <c r="C26" s="16"/>
      <c r="D26" s="25"/>
      <c r="E26" s="9"/>
      <c r="F26" s="3"/>
      <c r="G26" s="3"/>
      <c r="H26" s="3"/>
      <c r="I26" s="3"/>
      <c r="J26" s="3"/>
      <c r="K26" s="3"/>
      <c r="L26" s="3"/>
      <c r="M26" s="3"/>
    </row>
    <row r="27" spans="1:13" ht="20.100000000000001" customHeight="1" thickBot="1" x14ac:dyDescent="0.3">
      <c r="A27" s="3"/>
      <c r="B27" s="47" t="s">
        <v>9</v>
      </c>
      <c r="C27" s="48"/>
      <c r="D27" s="48"/>
      <c r="E27" s="49"/>
      <c r="F27" s="3"/>
      <c r="G27" s="3"/>
      <c r="H27" s="3"/>
      <c r="I27" s="3"/>
      <c r="J27" s="3"/>
      <c r="K27" s="3"/>
      <c r="L27" s="3"/>
      <c r="M27" s="3"/>
    </row>
    <row r="28" spans="1:13" ht="30" customHeight="1" thickBot="1" x14ac:dyDescent="0.3">
      <c r="A28" s="3"/>
      <c r="B28" s="20" t="s">
        <v>5</v>
      </c>
      <c r="C28" s="20" t="s">
        <v>21</v>
      </c>
      <c r="D28" s="21" t="s">
        <v>22</v>
      </c>
      <c r="E28" s="27" t="s">
        <v>23</v>
      </c>
      <c r="F28" s="3"/>
      <c r="G28" s="3"/>
      <c r="H28" s="3"/>
      <c r="I28" s="3"/>
      <c r="J28" s="3"/>
      <c r="K28" s="3"/>
      <c r="L28" s="3"/>
      <c r="M28" s="3"/>
    </row>
    <row r="29" spans="1:13" ht="16.5" thickBot="1" x14ac:dyDescent="0.3">
      <c r="A29" s="3"/>
      <c r="B29" s="6" t="s">
        <v>38</v>
      </c>
      <c r="C29" s="24" t="s">
        <v>39</v>
      </c>
      <c r="D29" s="22" t="s">
        <v>7</v>
      </c>
      <c r="E29" s="32">
        <v>3192.15</v>
      </c>
      <c r="F29" s="3"/>
      <c r="G29" s="3"/>
      <c r="H29" s="3"/>
      <c r="I29" s="3"/>
      <c r="J29" s="3"/>
      <c r="K29" s="3"/>
      <c r="L29" s="3"/>
      <c r="M29" s="3"/>
    </row>
    <row r="30" spans="1:13" ht="16.5" thickBot="1" x14ac:dyDescent="0.3">
      <c r="A30" s="3"/>
      <c r="B30" s="6" t="s">
        <v>20</v>
      </c>
      <c r="C30" s="24" t="s">
        <v>27</v>
      </c>
      <c r="D30" s="22" t="s">
        <v>7</v>
      </c>
      <c r="E30" s="32">
        <v>3192.15</v>
      </c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28"/>
      <c r="B31" s="28"/>
      <c r="C31" s="29"/>
      <c r="D31" s="30"/>
      <c r="E31" s="28"/>
      <c r="F31" s="28"/>
      <c r="G31" s="28"/>
      <c r="H31" s="28"/>
      <c r="I31" s="28"/>
      <c r="J31" s="28"/>
      <c r="K31" s="28"/>
      <c r="L31" s="28"/>
      <c r="M31" s="28"/>
    </row>
    <row r="32" spans="1:13" x14ac:dyDescent="0.25">
      <c r="A32" s="28"/>
      <c r="B32" s="28"/>
      <c r="C32" s="29"/>
      <c r="D32" s="30"/>
      <c r="E32" s="28"/>
      <c r="F32" s="28"/>
      <c r="G32" s="28"/>
      <c r="H32" s="28"/>
      <c r="I32" s="28"/>
      <c r="J32" s="28"/>
      <c r="K32" s="28"/>
      <c r="L32" s="28"/>
      <c r="M32" s="28"/>
    </row>
  </sheetData>
  <mergeCells count="5">
    <mergeCell ref="B1:L2"/>
    <mergeCell ref="B3:L3"/>
    <mergeCell ref="B12:E12"/>
    <mergeCell ref="B21:E21"/>
    <mergeCell ref="B27:E27"/>
  </mergeCells>
  <pageMargins left="0.25" right="0.25" top="0.75" bottom="0.75" header="0.3" footer="0.3"/>
  <pageSetup paperSize="9" scale="6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 (2)</vt:lpstr>
      <vt:lpstr>'Planilha1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Wellen dos Santos Machado</dc:creator>
  <cp:lastModifiedBy>Francisca Veridiane Maia de Oliveira</cp:lastModifiedBy>
  <cp:lastPrinted>2026-09-08T19:22:08Z</cp:lastPrinted>
  <dcterms:created xsi:type="dcterms:W3CDTF">2020-10-02T13:52:11Z</dcterms:created>
  <dcterms:modified xsi:type="dcterms:W3CDTF">2026-10-07T18:37:36Z</dcterms:modified>
</cp:coreProperties>
</file>