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DCON\LAI\Despesas e Receitas\Dados Excel\"/>
    </mc:Choice>
  </mc:AlternateContent>
  <bookViews>
    <workbookView xWindow="0" yWindow="0" windowWidth="28770" windowHeight="12300"/>
  </bookViews>
  <sheets>
    <sheet name="RELAÇÃO DE DIÁRIAS" sheetId="1" r:id="rId1"/>
    <sheet name="Plan3" sheetId="3" r:id="rId2"/>
  </sheets>
  <calcPr calcId="162913"/>
</workbook>
</file>

<file path=xl/calcChain.xml><?xml version="1.0" encoding="utf-8"?>
<calcChain xmlns="http://schemas.openxmlformats.org/spreadsheetml/2006/main">
  <c r="N44" i="1" l="1"/>
  <c r="N46" i="1"/>
  <c r="N47" i="1"/>
  <c r="N45" i="1"/>
  <c r="N43" i="1"/>
  <c r="N42" i="1"/>
  <c r="N41" i="1"/>
  <c r="N40" i="1"/>
  <c r="N36" i="1"/>
  <c r="N35" i="1"/>
  <c r="N23" i="1"/>
  <c r="N32" i="1"/>
  <c r="N25" i="1"/>
  <c r="N21" i="1"/>
  <c r="N12" i="1"/>
  <c r="N19" i="1"/>
  <c r="N24" i="1"/>
  <c r="N31" i="1"/>
  <c r="N27" i="1"/>
  <c r="N26" i="1"/>
  <c r="N30" i="1"/>
  <c r="N28" i="1"/>
  <c r="N29" i="1"/>
  <c r="N38" i="1"/>
  <c r="N34" i="1"/>
  <c r="N37" i="1"/>
  <c r="N33" i="1"/>
  <c r="N22" i="1"/>
  <c r="N20" i="1"/>
  <c r="N18" i="1"/>
  <c r="N17" i="1"/>
  <c r="N16" i="1"/>
  <c r="N15" i="1"/>
  <c r="N14" i="1"/>
  <c r="N13" i="1"/>
  <c r="N11" i="1"/>
  <c r="N10" i="1"/>
  <c r="N9" i="1"/>
  <c r="N8" i="1"/>
  <c r="N7" i="1"/>
  <c r="N6" i="1"/>
  <c r="N5" i="1"/>
  <c r="N39" i="1"/>
</calcChain>
</file>

<file path=xl/comments1.xml><?xml version="1.0" encoding="utf-8"?>
<comments xmlns="http://schemas.openxmlformats.org/spreadsheetml/2006/main">
  <authors>
    <author>juliana.forte</author>
  </authors>
  <commentList>
    <comment ref="K44" authorId="0" shapeId="0">
      <text>
        <r>
          <rPr>
            <b/>
            <sz val="9"/>
            <color indexed="81"/>
            <rFont val="Tahoma"/>
            <family val="2"/>
          </rPr>
          <t>juliana.forte:</t>
        </r>
        <r>
          <rPr>
            <sz val="9"/>
            <color indexed="81"/>
            <rFont val="Tahoma"/>
            <family val="2"/>
          </rPr>
          <t xml:space="preserve">
Conforme informado pela secretária da DIRPRE, a passagem foi comprada pela ABEPH</t>
        </r>
      </text>
    </comment>
  </commentList>
</comments>
</file>

<file path=xl/sharedStrings.xml><?xml version="1.0" encoding="utf-8"?>
<sst xmlns="http://schemas.openxmlformats.org/spreadsheetml/2006/main" count="417" uniqueCount="125">
  <si>
    <t>Setor de Lotação</t>
  </si>
  <si>
    <t>Nome</t>
  </si>
  <si>
    <t>Cargo</t>
  </si>
  <si>
    <t>Data</t>
  </si>
  <si>
    <t>Motivo</t>
  </si>
  <si>
    <t>Meio Transporte</t>
  </si>
  <si>
    <t>Categoria Passagem</t>
  </si>
  <si>
    <t>Valor da Passagem</t>
  </si>
  <si>
    <t>Nº Diárias</t>
  </si>
  <si>
    <t>Valor Total das Diárias</t>
  </si>
  <si>
    <t>Valor Total da Viagem</t>
  </si>
  <si>
    <t>Destino</t>
  </si>
  <si>
    <t>Origem</t>
  </si>
  <si>
    <t>DIRCOM</t>
  </si>
  <si>
    <t>Mário Jorge Cavalcanti Moreira</t>
  </si>
  <si>
    <t>Diretor Comercial</t>
  </si>
  <si>
    <t>25 a 27/08/2020</t>
  </si>
  <si>
    <t>Participação de Reunião sobre os Arrendamentos do Porto de Fortaleza com Diretor do Departamento de Novas Outorgas e Políticas Regulatórias Portuárias;</t>
  </si>
  <si>
    <t>Aéreo</t>
  </si>
  <si>
    <t>2 e 1/2</t>
  </si>
  <si>
    <t>Light</t>
  </si>
  <si>
    <t>FOR</t>
  </si>
  <si>
    <t>BSB</t>
  </si>
  <si>
    <t>CONFIS</t>
  </si>
  <si>
    <t>LUISA HELENA FREITAS</t>
  </si>
  <si>
    <t>Conselheira</t>
  </si>
  <si>
    <t>Brasília</t>
  </si>
  <si>
    <t>Fortaleza</t>
  </si>
  <si>
    <t>PARTICIPAR DA REUNIÃO DO CONSELHO FISCAL</t>
  </si>
  <si>
    <t>RITA DE CÁSSIA VANDANEZI</t>
  </si>
  <si>
    <t>FERNANDO ANDRÉ COELHO</t>
  </si>
  <si>
    <t>CODFIN</t>
  </si>
  <si>
    <t>NILANE SOUZA DE MENEZES</t>
  </si>
  <si>
    <t>Analista Portuária</t>
  </si>
  <si>
    <t>MÁRIO JORGE CAVALCANTI MOREIRA</t>
  </si>
  <si>
    <t>CODJUR</t>
  </si>
  <si>
    <t>JOEL RODRIGUES DE FARIAS</t>
  </si>
  <si>
    <t>Gratificação Técnica</t>
  </si>
  <si>
    <t>GUILHERME MAGALHÃES FURTADO</t>
  </si>
  <si>
    <t>Assessor</t>
  </si>
  <si>
    <t>REBECA ALVES SOARES</t>
  </si>
  <si>
    <t>Coordenadora Jurídica</t>
  </si>
  <si>
    <t>DIAFIN</t>
  </si>
  <si>
    <t>FRANCISCO HUMBERTO CASTELO BRANCO</t>
  </si>
  <si>
    <t>Diretor Administrativo e Financeiro</t>
  </si>
  <si>
    <t>EULER JOSÉ DOS SANTOS</t>
  </si>
  <si>
    <t>Conselheiro</t>
  </si>
  <si>
    <t>COADMI</t>
  </si>
  <si>
    <t>CARLOS MURILO DE AZEVEDO</t>
  </si>
  <si>
    <t>Coordenador Administrativo</t>
  </si>
  <si>
    <t>CONSAD</t>
  </si>
  <si>
    <t>EDUARDO ROCHA PRAÇA</t>
  </si>
  <si>
    <t>PARTICIPAR DA REUNIÃO DO CONSELHO DE ADMINISTRAÇÃO</t>
  </si>
  <si>
    <t>SIMONE CRISTINA BISSOTO</t>
  </si>
  <si>
    <t>Rio de Janeiro</t>
  </si>
  <si>
    <t>JEFFERSON VASCONCELOS SANTOS</t>
  </si>
  <si>
    <t>DIRPRE</t>
  </si>
  <si>
    <t>MAYHARA MONTEIRO PEREIRA CHAVES</t>
  </si>
  <si>
    <t>1 e 1/2</t>
  </si>
  <si>
    <t>Diretora Presidente</t>
  </si>
  <si>
    <t>CODGEN</t>
  </si>
  <si>
    <t>TELMA LEITE DE MORAES</t>
  </si>
  <si>
    <t>Coordenadora de Gestão e Negócios</t>
  </si>
  <si>
    <t>EDUARDO GUSTAVO MARTINI</t>
  </si>
  <si>
    <t>CODCON</t>
  </si>
  <si>
    <t>LILIAN SANTOS GOMES</t>
  </si>
  <si>
    <t>Assessora</t>
  </si>
  <si>
    <t>Brasilia</t>
  </si>
  <si>
    <t>12/02 a 14/02/2020</t>
  </si>
  <si>
    <t>Participar de reunião na SNPTA para tratar de assuntos relacionados ao TMP, solenidade da ANTAQ e  Assembleia da ABEPH</t>
  </si>
  <si>
    <t xml:space="preserve">Participar de reunião do Plano de Benefícios Portus </t>
  </si>
  <si>
    <t>10/02 a 11/02/2020</t>
  </si>
  <si>
    <t>Participar de reunião do Conselho Fiscal da ABEPH</t>
  </si>
  <si>
    <t>29/01 a 30/01/2020</t>
  </si>
  <si>
    <t>Participar de reunião sobre a Resolução ANTAQ nº 032, Tarifa Portuária, Norma de Contratos Operacionais e processos de cobrança.</t>
  </si>
  <si>
    <t>21/01 a 22/01/2020</t>
  </si>
  <si>
    <t>Veículo oficial</t>
  </si>
  <si>
    <t>Visita ao Porto do Camocim</t>
  </si>
  <si>
    <t>Camocim</t>
  </si>
  <si>
    <t>15/01 a 16/01/2020</t>
  </si>
  <si>
    <t>Participar de reunião com os técnicos da SNPTA para elaboração de edital para arrendamento de áreas não operacionais.</t>
  </si>
  <si>
    <t>13/01 a 15/01/2020</t>
  </si>
  <si>
    <t>Recife</t>
  </si>
  <si>
    <t>Despachar processos 0807767-97.2018.4.05.8100 e 0005398-08.2014.4.05.8100</t>
  </si>
  <si>
    <t>07/01 a 08/01/2020</t>
  </si>
  <si>
    <t>Participar de reunião na SNPTA sobre arrendamentos</t>
  </si>
  <si>
    <t>Belo Horizonte</t>
  </si>
  <si>
    <t>Participar de reunião na ABEPH sobre a contabilização do déficit do Portus.</t>
  </si>
  <si>
    <t>06/02 a 07/02/2020</t>
  </si>
  <si>
    <t>30/01 a 31/01/2020</t>
  </si>
  <si>
    <t>11/03 a 12/03/2020</t>
  </si>
  <si>
    <t>Participar da reunião Autoridade Portuária</t>
  </si>
  <si>
    <t>01/03 a 02/03/20</t>
  </si>
  <si>
    <t>03/03 a 04/03/20</t>
  </si>
  <si>
    <t>Participar do lançamento Nordeste Export - Fórum Regional Logística e Infraestrutura Oirtuária no Porto de Suape.</t>
  </si>
  <si>
    <t>Participar de reunião na SEST para tratar de limite de gasto com plano de saúde</t>
  </si>
  <si>
    <t>27/02 a 28/02/20</t>
  </si>
  <si>
    <t>20/02 a 21/02/2020</t>
  </si>
  <si>
    <t>Reunião na SNPTA sobre revisão de tarifas e Reolução Normativa ANTAQ nº 32.</t>
  </si>
  <si>
    <t>17/03 a 18/03/2020</t>
  </si>
  <si>
    <t>Participar de reunião de orçamento na SNPTA</t>
  </si>
  <si>
    <t>Azul</t>
  </si>
  <si>
    <t>Salvador</t>
  </si>
  <si>
    <t>13/02 a 14/02/2020</t>
  </si>
  <si>
    <t>Participar do evento Aniversário 18 anos ANTAQ e reunião da assembleia geral da ABEPH</t>
  </si>
  <si>
    <t>Não se aplica</t>
  </si>
  <si>
    <t>INFORMAÇÕES DÁRIAS E PASSAGENS - CDC/2020</t>
  </si>
  <si>
    <t>Fábio Lavor Teixeira</t>
  </si>
  <si>
    <t>Presidente CONSAD</t>
  </si>
  <si>
    <t>26 e 27/10/2020</t>
  </si>
  <si>
    <t>CAP</t>
  </si>
  <si>
    <t>Presidente CAP</t>
  </si>
  <si>
    <t>05 e 06/11/2020</t>
  </si>
  <si>
    <t>09 e 10/11/2020</t>
  </si>
  <si>
    <t>REUNIÃO COM O MINISTRO TARCISIO FREITAS</t>
  </si>
  <si>
    <t>PRESIDIR REUNIÃO DO CAP</t>
  </si>
  <si>
    <t>22 a 25/11/2020</t>
  </si>
  <si>
    <t>Participar do Brasil Export (dias 23 e 24) e Reunião Conselho Fiscal Abeph (Dia 25/11)</t>
  </si>
  <si>
    <t>3 e 1/2</t>
  </si>
  <si>
    <t>17 e 18/11/2020</t>
  </si>
  <si>
    <t>FÁBIO LAVOR TEIXEIRA</t>
  </si>
  <si>
    <t>30/11 a 01/12/2020</t>
  </si>
  <si>
    <t>Presidente CONFIS</t>
  </si>
  <si>
    <t>26 e 27/11/2020</t>
  </si>
  <si>
    <t>Reunião com Diretor Geral da ANTAQ - Eduardo 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</si>
</sst>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5" fillId="3" borderId="1" xfId="0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47"/>
  <sheetViews>
    <sheetView tabSelected="1" topLeftCell="A31" workbookViewId="0">
      <selection activeCell="H53" sqref="H53"/>
    </sheetView>
  </sheetViews>
  <sheetFormatPr defaultRowHeight="15" x14ac:dyDescent="0.25"/>
  <cols>
    <col min="3" max="3" width="35" customWidth="1"/>
    <col min="4" max="4" width="16.5703125" customWidth="1"/>
    <col min="5" max="5" width="12.7109375" bestFit="1" customWidth="1"/>
    <col min="6" max="6" width="14.7109375" customWidth="1"/>
    <col min="7" max="7" width="18" customWidth="1"/>
    <col min="8" max="8" width="50.28515625" customWidth="1"/>
    <col min="9" max="9" width="11.7109375" customWidth="1"/>
    <col min="10" max="10" width="9.42578125" customWidth="1"/>
    <col min="11" max="11" width="12" customWidth="1"/>
    <col min="13" max="13" width="10.7109375" customWidth="1"/>
    <col min="14" max="14" width="13" customWidth="1"/>
  </cols>
  <sheetData>
    <row r="2" spans="2:14" ht="17.25" x14ac:dyDescent="0.3">
      <c r="B2" s="17" t="s">
        <v>106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2:14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2:14" ht="25.5" x14ac:dyDescent="0.25">
      <c r="B4" s="4" t="s">
        <v>0</v>
      </c>
      <c r="C4" s="4" t="s">
        <v>1</v>
      </c>
      <c r="D4" s="4" t="s">
        <v>2</v>
      </c>
      <c r="E4" s="4" t="s">
        <v>12</v>
      </c>
      <c r="F4" s="4" t="s">
        <v>11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</row>
    <row r="5" spans="2:14" x14ac:dyDescent="0.25">
      <c r="B5" s="5" t="s">
        <v>23</v>
      </c>
      <c r="C5" s="5" t="s">
        <v>24</v>
      </c>
      <c r="D5" s="6" t="s">
        <v>25</v>
      </c>
      <c r="E5" s="5" t="s">
        <v>26</v>
      </c>
      <c r="F5" s="5" t="s">
        <v>27</v>
      </c>
      <c r="G5" s="7">
        <v>43831</v>
      </c>
      <c r="H5" s="6" t="s">
        <v>28</v>
      </c>
      <c r="I5" s="5" t="s">
        <v>18</v>
      </c>
      <c r="J5" s="5" t="s">
        <v>20</v>
      </c>
      <c r="K5" s="8">
        <v>1689.6</v>
      </c>
      <c r="L5" s="5">
        <v>2</v>
      </c>
      <c r="M5" s="8">
        <v>1301.26</v>
      </c>
      <c r="N5" s="6">
        <f t="shared" ref="N5:N11" si="0">K5+M5</f>
        <v>2990.8599999999997</v>
      </c>
    </row>
    <row r="6" spans="2:14" x14ac:dyDescent="0.25">
      <c r="B6" s="5" t="s">
        <v>23</v>
      </c>
      <c r="C6" s="5" t="s">
        <v>29</v>
      </c>
      <c r="D6" s="6" t="s">
        <v>25</v>
      </c>
      <c r="E6" s="5" t="s">
        <v>26</v>
      </c>
      <c r="F6" s="5" t="s">
        <v>27</v>
      </c>
      <c r="G6" s="7">
        <v>43831</v>
      </c>
      <c r="H6" s="6" t="s">
        <v>28</v>
      </c>
      <c r="I6" s="5" t="s">
        <v>18</v>
      </c>
      <c r="J6" s="5" t="s">
        <v>20</v>
      </c>
      <c r="K6" s="8">
        <v>1689.6</v>
      </c>
      <c r="L6" s="5">
        <v>2</v>
      </c>
      <c r="M6" s="8">
        <v>1301.26</v>
      </c>
      <c r="N6" s="5">
        <f t="shared" si="0"/>
        <v>2990.8599999999997</v>
      </c>
    </row>
    <row r="7" spans="2:14" x14ac:dyDescent="0.25">
      <c r="B7" s="5" t="s">
        <v>23</v>
      </c>
      <c r="C7" s="5" t="s">
        <v>30</v>
      </c>
      <c r="D7" s="6" t="s">
        <v>46</v>
      </c>
      <c r="E7" s="5" t="s">
        <v>26</v>
      </c>
      <c r="F7" s="5" t="s">
        <v>27</v>
      </c>
      <c r="G7" s="7">
        <v>43831</v>
      </c>
      <c r="H7" s="6" t="s">
        <v>28</v>
      </c>
      <c r="I7" s="5" t="s">
        <v>18</v>
      </c>
      <c r="J7" s="5" t="s">
        <v>20</v>
      </c>
      <c r="K7" s="8">
        <v>1597.6</v>
      </c>
      <c r="L7" s="5">
        <v>2</v>
      </c>
      <c r="M7" s="8">
        <v>1301.26</v>
      </c>
      <c r="N7" s="5">
        <f t="shared" si="0"/>
        <v>2898.8599999999997</v>
      </c>
    </row>
    <row r="8" spans="2:14" ht="25.5" x14ac:dyDescent="0.25">
      <c r="B8" s="5" t="s">
        <v>31</v>
      </c>
      <c r="C8" s="5" t="s">
        <v>32</v>
      </c>
      <c r="D8" s="6" t="s">
        <v>33</v>
      </c>
      <c r="E8" s="5" t="s">
        <v>27</v>
      </c>
      <c r="F8" s="5" t="s">
        <v>86</v>
      </c>
      <c r="G8" s="7">
        <v>43838</v>
      </c>
      <c r="H8" s="6" t="s">
        <v>87</v>
      </c>
      <c r="I8" s="5" t="s">
        <v>18</v>
      </c>
      <c r="J8" s="5" t="s">
        <v>20</v>
      </c>
      <c r="K8" s="8">
        <v>3119.62</v>
      </c>
      <c r="L8" s="5">
        <v>1</v>
      </c>
      <c r="M8" s="8">
        <v>585.57000000000005</v>
      </c>
      <c r="N8" s="5">
        <f t="shared" si="0"/>
        <v>3705.19</v>
      </c>
    </row>
    <row r="9" spans="2:14" x14ac:dyDescent="0.25">
      <c r="B9" s="5" t="s">
        <v>13</v>
      </c>
      <c r="C9" s="5" t="s">
        <v>34</v>
      </c>
      <c r="D9" s="6" t="s">
        <v>15</v>
      </c>
      <c r="E9" s="5" t="s">
        <v>27</v>
      </c>
      <c r="F9" s="5" t="s">
        <v>26</v>
      </c>
      <c r="G9" s="7" t="s">
        <v>84</v>
      </c>
      <c r="H9" s="6" t="s">
        <v>85</v>
      </c>
      <c r="I9" s="5" t="s">
        <v>18</v>
      </c>
      <c r="J9" s="5" t="s">
        <v>20</v>
      </c>
      <c r="K9" s="8">
        <v>3291.6</v>
      </c>
      <c r="L9" s="5">
        <v>2</v>
      </c>
      <c r="M9" s="8">
        <v>1301.26</v>
      </c>
      <c r="N9" s="5">
        <f t="shared" si="0"/>
        <v>4592.8599999999997</v>
      </c>
    </row>
    <row r="10" spans="2:14" ht="25.5" x14ac:dyDescent="0.25">
      <c r="B10" s="5" t="s">
        <v>35</v>
      </c>
      <c r="C10" s="5" t="s">
        <v>36</v>
      </c>
      <c r="D10" s="6" t="s">
        <v>37</v>
      </c>
      <c r="E10" s="5" t="s">
        <v>27</v>
      </c>
      <c r="F10" s="5" t="s">
        <v>82</v>
      </c>
      <c r="G10" s="7">
        <v>43844</v>
      </c>
      <c r="H10" s="6" t="s">
        <v>83</v>
      </c>
      <c r="I10" s="5" t="s">
        <v>18</v>
      </c>
      <c r="J10" s="5" t="s">
        <v>101</v>
      </c>
      <c r="K10" s="8">
        <v>434.88</v>
      </c>
      <c r="L10" s="5">
        <v>1</v>
      </c>
      <c r="M10" s="8">
        <v>585.57000000000005</v>
      </c>
      <c r="N10" s="5">
        <f t="shared" si="0"/>
        <v>1020.45</v>
      </c>
    </row>
    <row r="11" spans="2:14" ht="38.25" x14ac:dyDescent="0.25">
      <c r="B11" s="5" t="s">
        <v>13</v>
      </c>
      <c r="C11" s="5" t="s">
        <v>38</v>
      </c>
      <c r="D11" s="6" t="s">
        <v>39</v>
      </c>
      <c r="E11" s="5" t="s">
        <v>27</v>
      </c>
      <c r="F11" s="5" t="s">
        <v>26</v>
      </c>
      <c r="G11" s="7" t="s">
        <v>81</v>
      </c>
      <c r="H11" s="6" t="s">
        <v>80</v>
      </c>
      <c r="I11" s="5" t="s">
        <v>18</v>
      </c>
      <c r="J11" s="5" t="s">
        <v>20</v>
      </c>
      <c r="K11" s="8">
        <v>2206.6</v>
      </c>
      <c r="L11" s="5">
        <v>3</v>
      </c>
      <c r="M11" s="8">
        <v>1756.71</v>
      </c>
      <c r="N11" s="9">
        <f t="shared" si="0"/>
        <v>3963.31</v>
      </c>
    </row>
    <row r="12" spans="2:14" x14ac:dyDescent="0.25">
      <c r="B12" s="5" t="s">
        <v>13</v>
      </c>
      <c r="C12" s="5" t="s">
        <v>34</v>
      </c>
      <c r="D12" s="6" t="s">
        <v>15</v>
      </c>
      <c r="E12" s="5" t="s">
        <v>27</v>
      </c>
      <c r="F12" s="5" t="s">
        <v>78</v>
      </c>
      <c r="G12" s="7" t="s">
        <v>79</v>
      </c>
      <c r="H12" s="6" t="s">
        <v>77</v>
      </c>
      <c r="I12" s="5" t="s">
        <v>76</v>
      </c>
      <c r="J12" s="5" t="s">
        <v>105</v>
      </c>
      <c r="K12" s="8" t="s">
        <v>105</v>
      </c>
      <c r="L12" s="5">
        <v>2</v>
      </c>
      <c r="M12" s="8">
        <v>1301.26</v>
      </c>
      <c r="N12" s="5">
        <f>M12</f>
        <v>1301.26</v>
      </c>
    </row>
    <row r="13" spans="2:14" ht="38.25" x14ac:dyDescent="0.25">
      <c r="B13" s="5" t="s">
        <v>35</v>
      </c>
      <c r="C13" s="5" t="s">
        <v>40</v>
      </c>
      <c r="D13" s="6" t="s">
        <v>41</v>
      </c>
      <c r="E13" s="5" t="s">
        <v>27</v>
      </c>
      <c r="F13" s="5" t="s">
        <v>26</v>
      </c>
      <c r="G13" s="7">
        <v>43852</v>
      </c>
      <c r="H13" s="6" t="s">
        <v>74</v>
      </c>
      <c r="I13" s="5" t="s">
        <v>18</v>
      </c>
      <c r="J13" s="5" t="s">
        <v>20</v>
      </c>
      <c r="K13" s="8">
        <v>1174.07</v>
      </c>
      <c r="L13" s="5">
        <v>1</v>
      </c>
      <c r="M13" s="8">
        <v>585.57000000000005</v>
      </c>
      <c r="N13" s="5">
        <f t="shared" ref="N13:N40" si="1">K13+M13</f>
        <v>1759.6399999999999</v>
      </c>
    </row>
    <row r="14" spans="2:14" ht="38.25" x14ac:dyDescent="0.25">
      <c r="B14" s="5" t="s">
        <v>42</v>
      </c>
      <c r="C14" s="5" t="s">
        <v>43</v>
      </c>
      <c r="D14" s="6" t="s">
        <v>44</v>
      </c>
      <c r="E14" s="5" t="s">
        <v>27</v>
      </c>
      <c r="F14" s="5" t="s">
        <v>26</v>
      </c>
      <c r="G14" s="7" t="s">
        <v>75</v>
      </c>
      <c r="H14" s="6" t="s">
        <v>74</v>
      </c>
      <c r="I14" s="5" t="s">
        <v>18</v>
      </c>
      <c r="J14" s="5" t="s">
        <v>20</v>
      </c>
      <c r="K14" s="8">
        <v>360.17</v>
      </c>
      <c r="L14" s="5">
        <v>2</v>
      </c>
      <c r="M14" s="8">
        <v>1301.26</v>
      </c>
      <c r="N14" s="5">
        <f t="shared" si="1"/>
        <v>1661.43</v>
      </c>
    </row>
    <row r="15" spans="2:14" x14ac:dyDescent="0.25">
      <c r="B15" s="5" t="s">
        <v>13</v>
      </c>
      <c r="C15" s="5" t="s">
        <v>34</v>
      </c>
      <c r="D15" s="6" t="s">
        <v>15</v>
      </c>
      <c r="E15" s="5" t="s">
        <v>27</v>
      </c>
      <c r="F15" s="5" t="s">
        <v>26</v>
      </c>
      <c r="G15" s="7" t="s">
        <v>73</v>
      </c>
      <c r="H15" s="6" t="s">
        <v>72</v>
      </c>
      <c r="I15" s="5" t="s">
        <v>18</v>
      </c>
      <c r="J15" s="5" t="s">
        <v>20</v>
      </c>
      <c r="K15" s="8">
        <v>1169.5999999999999</v>
      </c>
      <c r="L15" s="5">
        <v>2</v>
      </c>
      <c r="M15" s="8">
        <v>1301.26</v>
      </c>
      <c r="N15" s="5">
        <f t="shared" si="1"/>
        <v>2470.8599999999997</v>
      </c>
    </row>
    <row r="16" spans="2:14" x14ac:dyDescent="0.25">
      <c r="B16" s="5" t="s">
        <v>23</v>
      </c>
      <c r="C16" s="5" t="s">
        <v>24</v>
      </c>
      <c r="D16" s="6" t="s">
        <v>25</v>
      </c>
      <c r="E16" s="5" t="s">
        <v>26</v>
      </c>
      <c r="F16" s="5" t="s">
        <v>27</v>
      </c>
      <c r="G16" s="7" t="s">
        <v>89</v>
      </c>
      <c r="H16" s="6" t="s">
        <v>28</v>
      </c>
      <c r="I16" s="5" t="s">
        <v>18</v>
      </c>
      <c r="J16" s="5" t="s">
        <v>20</v>
      </c>
      <c r="K16" s="8">
        <v>1162.5999999999999</v>
      </c>
      <c r="L16" s="5">
        <v>2</v>
      </c>
      <c r="M16" s="8">
        <v>1301.26</v>
      </c>
      <c r="N16" s="5">
        <f t="shared" si="1"/>
        <v>2463.8599999999997</v>
      </c>
    </row>
    <row r="17" spans="2:14" x14ac:dyDescent="0.25">
      <c r="B17" s="5" t="s">
        <v>23</v>
      </c>
      <c r="C17" s="5" t="s">
        <v>30</v>
      </c>
      <c r="D17" s="6" t="s">
        <v>46</v>
      </c>
      <c r="E17" s="5" t="s">
        <v>26</v>
      </c>
      <c r="F17" s="5" t="s">
        <v>27</v>
      </c>
      <c r="G17" s="7" t="s">
        <v>89</v>
      </c>
      <c r="H17" s="6" t="s">
        <v>28</v>
      </c>
      <c r="I17" s="5" t="s">
        <v>18</v>
      </c>
      <c r="J17" s="5" t="s">
        <v>20</v>
      </c>
      <c r="K17" s="8">
        <v>1365.07</v>
      </c>
      <c r="L17" s="5">
        <v>2</v>
      </c>
      <c r="M17" s="8">
        <v>1301.26</v>
      </c>
      <c r="N17" s="5">
        <f t="shared" si="1"/>
        <v>2666.33</v>
      </c>
    </row>
    <row r="18" spans="2:14" x14ac:dyDescent="0.25">
      <c r="B18" s="5" t="s">
        <v>23</v>
      </c>
      <c r="C18" s="5" t="s">
        <v>45</v>
      </c>
      <c r="D18" s="6" t="s">
        <v>46</v>
      </c>
      <c r="E18" s="5" t="s">
        <v>102</v>
      </c>
      <c r="F18" s="5" t="s">
        <v>27</v>
      </c>
      <c r="G18" s="7" t="s">
        <v>89</v>
      </c>
      <c r="H18" s="6" t="s">
        <v>28</v>
      </c>
      <c r="I18" s="5" t="s">
        <v>18</v>
      </c>
      <c r="J18" s="5" t="s">
        <v>20</v>
      </c>
      <c r="K18" s="8">
        <v>2275.06</v>
      </c>
      <c r="L18" s="5">
        <v>2</v>
      </c>
      <c r="M18" s="8">
        <v>1301.26</v>
      </c>
      <c r="N18" s="5">
        <f t="shared" si="1"/>
        <v>3576.3199999999997</v>
      </c>
    </row>
    <row r="19" spans="2:14" ht="25.5" x14ac:dyDescent="0.25">
      <c r="B19" s="5" t="s">
        <v>47</v>
      </c>
      <c r="C19" s="5" t="s">
        <v>48</v>
      </c>
      <c r="D19" s="6" t="s">
        <v>49</v>
      </c>
      <c r="E19" s="5" t="s">
        <v>27</v>
      </c>
      <c r="F19" s="5" t="s">
        <v>67</v>
      </c>
      <c r="G19" s="7" t="s">
        <v>88</v>
      </c>
      <c r="H19" s="6" t="s">
        <v>95</v>
      </c>
      <c r="I19" s="5" t="s">
        <v>18</v>
      </c>
      <c r="J19" s="5" t="s">
        <v>20</v>
      </c>
      <c r="K19" s="8">
        <v>2640.86</v>
      </c>
      <c r="L19" s="5">
        <v>2</v>
      </c>
      <c r="M19" s="8">
        <v>1171.1400000000001</v>
      </c>
      <c r="N19" s="10">
        <f t="shared" si="1"/>
        <v>3812</v>
      </c>
    </row>
    <row r="20" spans="2:14" x14ac:dyDescent="0.25">
      <c r="B20" s="5" t="s">
        <v>50</v>
      </c>
      <c r="C20" s="5" t="s">
        <v>51</v>
      </c>
      <c r="D20" s="6" t="s">
        <v>46</v>
      </c>
      <c r="E20" s="5" t="s">
        <v>26</v>
      </c>
      <c r="F20" s="5" t="s">
        <v>27</v>
      </c>
      <c r="G20" s="7" t="s">
        <v>88</v>
      </c>
      <c r="H20" s="6" t="s">
        <v>52</v>
      </c>
      <c r="I20" s="5" t="s">
        <v>18</v>
      </c>
      <c r="J20" s="5" t="s">
        <v>20</v>
      </c>
      <c r="K20" s="8">
        <v>1131.5999999999999</v>
      </c>
      <c r="L20" s="5">
        <v>2</v>
      </c>
      <c r="M20" s="8">
        <v>1301.26</v>
      </c>
      <c r="N20" s="9">
        <f t="shared" si="1"/>
        <v>2432.8599999999997</v>
      </c>
    </row>
    <row r="21" spans="2:14" x14ac:dyDescent="0.25">
      <c r="B21" s="5" t="s">
        <v>50</v>
      </c>
      <c r="C21" s="5" t="s">
        <v>53</v>
      </c>
      <c r="D21" s="6" t="s">
        <v>25</v>
      </c>
      <c r="E21" s="5" t="s">
        <v>54</v>
      </c>
      <c r="F21" s="5" t="s">
        <v>27</v>
      </c>
      <c r="G21" s="7" t="s">
        <v>88</v>
      </c>
      <c r="H21" s="6" t="s">
        <v>52</v>
      </c>
      <c r="I21" s="5" t="s">
        <v>18</v>
      </c>
      <c r="J21" s="5" t="s">
        <v>20</v>
      </c>
      <c r="K21" s="8">
        <v>1415.78</v>
      </c>
      <c r="L21" s="5">
        <v>2</v>
      </c>
      <c r="M21" s="8">
        <v>1301.26</v>
      </c>
      <c r="N21" s="5">
        <f t="shared" si="1"/>
        <v>2717.04</v>
      </c>
    </row>
    <row r="22" spans="2:14" x14ac:dyDescent="0.25">
      <c r="B22" s="5" t="s">
        <v>50</v>
      </c>
      <c r="C22" s="5" t="s">
        <v>55</v>
      </c>
      <c r="D22" s="6" t="s">
        <v>46</v>
      </c>
      <c r="E22" s="5" t="s">
        <v>26</v>
      </c>
      <c r="F22" s="5" t="s">
        <v>27</v>
      </c>
      <c r="G22" s="7" t="s">
        <v>88</v>
      </c>
      <c r="H22" s="6" t="s">
        <v>52</v>
      </c>
      <c r="I22" s="5" t="s">
        <v>18</v>
      </c>
      <c r="J22" s="5" t="s">
        <v>20</v>
      </c>
      <c r="K22" s="8">
        <v>1071.5999999999999</v>
      </c>
      <c r="L22" s="5">
        <v>2</v>
      </c>
      <c r="M22" s="8">
        <v>1301.26</v>
      </c>
      <c r="N22" s="5">
        <f t="shared" si="1"/>
        <v>2372.8599999999997</v>
      </c>
    </row>
    <row r="23" spans="2:14" x14ac:dyDescent="0.25">
      <c r="B23" s="5" t="s">
        <v>56</v>
      </c>
      <c r="C23" s="5" t="s">
        <v>57</v>
      </c>
      <c r="D23" s="6" t="s">
        <v>59</v>
      </c>
      <c r="E23" s="5" t="s">
        <v>26</v>
      </c>
      <c r="F23" s="5" t="s">
        <v>27</v>
      </c>
      <c r="G23" s="7" t="s">
        <v>71</v>
      </c>
      <c r="H23" s="6" t="s">
        <v>70</v>
      </c>
      <c r="I23" s="5" t="s">
        <v>18</v>
      </c>
      <c r="J23" s="5" t="s">
        <v>20</v>
      </c>
      <c r="K23" s="8">
        <v>3057.64</v>
      </c>
      <c r="L23" s="5" t="s">
        <v>58</v>
      </c>
      <c r="M23" s="8">
        <v>975.95</v>
      </c>
      <c r="N23" s="5">
        <f t="shared" si="1"/>
        <v>4033.59</v>
      </c>
    </row>
    <row r="24" spans="2:14" ht="38.25" x14ac:dyDescent="0.25">
      <c r="B24" s="5" t="s">
        <v>13</v>
      </c>
      <c r="C24" s="5" t="s">
        <v>34</v>
      </c>
      <c r="D24" s="6" t="s">
        <v>15</v>
      </c>
      <c r="E24" s="5" t="s">
        <v>27</v>
      </c>
      <c r="F24" s="5" t="s">
        <v>67</v>
      </c>
      <c r="G24" s="7" t="s">
        <v>68</v>
      </c>
      <c r="H24" s="6" t="s">
        <v>69</v>
      </c>
      <c r="I24" s="5" t="s">
        <v>18</v>
      </c>
      <c r="J24" s="5" t="s">
        <v>20</v>
      </c>
      <c r="K24" s="8">
        <v>1780.6</v>
      </c>
      <c r="L24" s="5" t="s">
        <v>19</v>
      </c>
      <c r="M24" s="8">
        <v>1626.57</v>
      </c>
      <c r="N24" s="5">
        <f t="shared" si="1"/>
        <v>3407.17</v>
      </c>
    </row>
    <row r="25" spans="2:14" ht="25.5" x14ac:dyDescent="0.25">
      <c r="B25" s="5" t="s">
        <v>56</v>
      </c>
      <c r="C25" s="5" t="s">
        <v>57</v>
      </c>
      <c r="D25" s="6" t="s">
        <v>59</v>
      </c>
      <c r="E25" s="5" t="s">
        <v>26</v>
      </c>
      <c r="F25" s="5" t="s">
        <v>27</v>
      </c>
      <c r="G25" s="7" t="s">
        <v>103</v>
      </c>
      <c r="H25" s="6" t="s">
        <v>104</v>
      </c>
      <c r="I25" s="5" t="s">
        <v>18</v>
      </c>
      <c r="J25" s="5" t="s">
        <v>20</v>
      </c>
      <c r="K25" s="8">
        <v>1031.5999999999999</v>
      </c>
      <c r="L25" s="5" t="s">
        <v>58</v>
      </c>
      <c r="M25" s="8">
        <v>975.94</v>
      </c>
      <c r="N25" s="5">
        <f t="shared" si="1"/>
        <v>2007.54</v>
      </c>
    </row>
    <row r="26" spans="2:14" ht="25.5" x14ac:dyDescent="0.25">
      <c r="B26" s="5" t="s">
        <v>60</v>
      </c>
      <c r="C26" s="5" t="s">
        <v>61</v>
      </c>
      <c r="D26" s="6" t="s">
        <v>62</v>
      </c>
      <c r="E26" s="5" t="s">
        <v>27</v>
      </c>
      <c r="F26" s="5" t="s">
        <v>67</v>
      </c>
      <c r="G26" s="7" t="s">
        <v>97</v>
      </c>
      <c r="H26" s="6" t="s">
        <v>98</v>
      </c>
      <c r="I26" s="5" t="s">
        <v>18</v>
      </c>
      <c r="J26" s="5" t="s">
        <v>20</v>
      </c>
      <c r="K26" s="8">
        <v>2548.73</v>
      </c>
      <c r="L26" s="5" t="s">
        <v>58</v>
      </c>
      <c r="M26" s="8">
        <v>878.35</v>
      </c>
      <c r="N26" s="5">
        <f t="shared" si="1"/>
        <v>3427.08</v>
      </c>
    </row>
    <row r="27" spans="2:14" ht="25.5" x14ac:dyDescent="0.25">
      <c r="B27" s="5" t="s">
        <v>56</v>
      </c>
      <c r="C27" s="5" t="s">
        <v>63</v>
      </c>
      <c r="D27" s="6" t="s">
        <v>39</v>
      </c>
      <c r="E27" s="5" t="s">
        <v>27</v>
      </c>
      <c r="F27" s="5" t="s">
        <v>67</v>
      </c>
      <c r="G27" s="7">
        <v>43881</v>
      </c>
      <c r="H27" s="6" t="s">
        <v>98</v>
      </c>
      <c r="I27" s="5" t="s">
        <v>18</v>
      </c>
      <c r="J27" s="5" t="s">
        <v>20</v>
      </c>
      <c r="K27" s="8">
        <v>2828.09</v>
      </c>
      <c r="L27" s="5">
        <v>1</v>
      </c>
      <c r="M27" s="8">
        <v>292.77999999999997</v>
      </c>
      <c r="N27" s="5">
        <f t="shared" si="1"/>
        <v>3120.87</v>
      </c>
    </row>
    <row r="28" spans="2:14" x14ac:dyDescent="0.25">
      <c r="B28" s="5" t="s">
        <v>56</v>
      </c>
      <c r="C28" s="5" t="s">
        <v>57</v>
      </c>
      <c r="D28" s="6" t="s">
        <v>59</v>
      </c>
      <c r="E28" s="5" t="s">
        <v>27</v>
      </c>
      <c r="F28" s="5" t="s">
        <v>67</v>
      </c>
      <c r="G28" s="7">
        <v>43881</v>
      </c>
      <c r="H28" s="6" t="s">
        <v>100</v>
      </c>
      <c r="I28" s="5" t="s">
        <v>18</v>
      </c>
      <c r="J28" s="5" t="s">
        <v>20</v>
      </c>
      <c r="K28" s="8">
        <v>1488.6</v>
      </c>
      <c r="L28" s="5">
        <v>1</v>
      </c>
      <c r="M28" s="8">
        <v>325.31</v>
      </c>
      <c r="N28" s="5">
        <f t="shared" si="1"/>
        <v>1813.9099999999999</v>
      </c>
    </row>
    <row r="29" spans="2:14" x14ac:dyDescent="0.25">
      <c r="B29" s="5" t="s">
        <v>64</v>
      </c>
      <c r="C29" s="5" t="s">
        <v>65</v>
      </c>
      <c r="D29" s="6" t="s">
        <v>66</v>
      </c>
      <c r="E29" s="5" t="s">
        <v>27</v>
      </c>
      <c r="F29" s="5" t="s">
        <v>67</v>
      </c>
      <c r="G29" s="11" t="s">
        <v>97</v>
      </c>
      <c r="H29" s="6" t="s">
        <v>58</v>
      </c>
      <c r="I29" s="5" t="s">
        <v>18</v>
      </c>
      <c r="J29" s="5" t="s">
        <v>20</v>
      </c>
      <c r="K29" s="8">
        <v>1374.6</v>
      </c>
      <c r="L29" s="5" t="s">
        <v>58</v>
      </c>
      <c r="M29" s="8">
        <v>878.35</v>
      </c>
      <c r="N29" s="5">
        <f t="shared" si="1"/>
        <v>2252.9499999999998</v>
      </c>
    </row>
    <row r="30" spans="2:14" x14ac:dyDescent="0.25">
      <c r="B30" s="5" t="s">
        <v>23</v>
      </c>
      <c r="C30" s="5" t="s">
        <v>24</v>
      </c>
      <c r="D30" s="6" t="s">
        <v>25</v>
      </c>
      <c r="E30" s="5" t="s">
        <v>26</v>
      </c>
      <c r="F30" s="5" t="s">
        <v>27</v>
      </c>
      <c r="G30" s="12" t="s">
        <v>96</v>
      </c>
      <c r="H30" s="6" t="s">
        <v>28</v>
      </c>
      <c r="I30" s="5" t="s">
        <v>18</v>
      </c>
      <c r="J30" s="5" t="s">
        <v>20</v>
      </c>
      <c r="K30" s="8">
        <v>1420.6</v>
      </c>
      <c r="L30" s="5" t="s">
        <v>58</v>
      </c>
      <c r="M30" s="8">
        <v>975.94</v>
      </c>
      <c r="N30" s="5">
        <f t="shared" si="1"/>
        <v>2396.54</v>
      </c>
    </row>
    <row r="31" spans="2:14" x14ac:dyDescent="0.25">
      <c r="B31" s="5" t="s">
        <v>23</v>
      </c>
      <c r="C31" s="5" t="s">
        <v>30</v>
      </c>
      <c r="D31" s="6" t="s">
        <v>46</v>
      </c>
      <c r="E31" s="5" t="s">
        <v>26</v>
      </c>
      <c r="F31" s="5" t="s">
        <v>27</v>
      </c>
      <c r="G31" s="12" t="s">
        <v>96</v>
      </c>
      <c r="H31" s="6" t="s">
        <v>28</v>
      </c>
      <c r="I31" s="5" t="s">
        <v>18</v>
      </c>
      <c r="J31" s="5" t="s">
        <v>20</v>
      </c>
      <c r="K31" s="8">
        <v>1814.6</v>
      </c>
      <c r="L31" s="5" t="s">
        <v>58</v>
      </c>
      <c r="M31" s="8">
        <v>975.94</v>
      </c>
      <c r="N31" s="5">
        <f t="shared" si="1"/>
        <v>2790.54</v>
      </c>
    </row>
    <row r="32" spans="2:14" x14ac:dyDescent="0.25">
      <c r="B32" s="5" t="s">
        <v>23</v>
      </c>
      <c r="C32" s="5" t="s">
        <v>45</v>
      </c>
      <c r="D32" s="6" t="s">
        <v>46</v>
      </c>
      <c r="E32" s="5" t="s">
        <v>26</v>
      </c>
      <c r="F32" s="5" t="s">
        <v>27</v>
      </c>
      <c r="G32" s="12" t="s">
        <v>96</v>
      </c>
      <c r="H32" s="6" t="s">
        <v>28</v>
      </c>
      <c r="I32" s="5" t="s">
        <v>18</v>
      </c>
      <c r="J32" s="5" t="s">
        <v>20</v>
      </c>
      <c r="K32" s="8">
        <v>906.57</v>
      </c>
      <c r="L32" s="5" t="s">
        <v>58</v>
      </c>
      <c r="M32" s="8">
        <v>975.94</v>
      </c>
      <c r="N32" s="5">
        <f t="shared" si="1"/>
        <v>1882.5100000000002</v>
      </c>
    </row>
    <row r="33" spans="2:14" x14ac:dyDescent="0.25">
      <c r="B33" s="5" t="s">
        <v>50</v>
      </c>
      <c r="C33" s="5" t="s">
        <v>51</v>
      </c>
      <c r="D33" s="6" t="s">
        <v>46</v>
      </c>
      <c r="E33" s="5" t="s">
        <v>26</v>
      </c>
      <c r="F33" s="5" t="s">
        <v>27</v>
      </c>
      <c r="G33" s="12" t="s">
        <v>92</v>
      </c>
      <c r="H33" s="6" t="s">
        <v>52</v>
      </c>
      <c r="I33" s="5" t="s">
        <v>18</v>
      </c>
      <c r="J33" s="5" t="s">
        <v>20</v>
      </c>
      <c r="K33" s="8">
        <v>1170.3399999999999</v>
      </c>
      <c r="L33" s="5" t="s">
        <v>58</v>
      </c>
      <c r="M33" s="8">
        <v>975.94</v>
      </c>
      <c r="N33" s="5">
        <f t="shared" si="1"/>
        <v>2146.2799999999997</v>
      </c>
    </row>
    <row r="34" spans="2:14" x14ac:dyDescent="0.25">
      <c r="B34" s="5" t="s">
        <v>50</v>
      </c>
      <c r="C34" s="5" t="s">
        <v>53</v>
      </c>
      <c r="D34" s="6" t="s">
        <v>25</v>
      </c>
      <c r="E34" s="5" t="s">
        <v>54</v>
      </c>
      <c r="F34" s="5" t="s">
        <v>27</v>
      </c>
      <c r="G34" s="12" t="s">
        <v>92</v>
      </c>
      <c r="H34" s="6" t="s">
        <v>52</v>
      </c>
      <c r="I34" s="5" t="s">
        <v>18</v>
      </c>
      <c r="J34" s="5" t="s">
        <v>20</v>
      </c>
      <c r="K34" s="8">
        <v>1646.75</v>
      </c>
      <c r="L34" s="5" t="s">
        <v>58</v>
      </c>
      <c r="M34" s="8">
        <v>975.94</v>
      </c>
      <c r="N34" s="5">
        <f t="shared" si="1"/>
        <v>2622.69</v>
      </c>
    </row>
    <row r="35" spans="2:14" x14ac:dyDescent="0.25">
      <c r="B35" s="5" t="s">
        <v>50</v>
      </c>
      <c r="C35" s="5" t="s">
        <v>55</v>
      </c>
      <c r="D35" s="6" t="s">
        <v>46</v>
      </c>
      <c r="E35" s="5" t="s">
        <v>26</v>
      </c>
      <c r="F35" s="5" t="s">
        <v>27</v>
      </c>
      <c r="G35" s="12" t="s">
        <v>92</v>
      </c>
      <c r="H35" s="6" t="s">
        <v>52</v>
      </c>
      <c r="I35" s="5" t="s">
        <v>18</v>
      </c>
      <c r="J35" s="5" t="s">
        <v>20</v>
      </c>
      <c r="K35" s="8">
        <v>1140.27</v>
      </c>
      <c r="L35" s="5" t="s">
        <v>58</v>
      </c>
      <c r="M35" s="8">
        <v>975.94</v>
      </c>
      <c r="N35" s="5">
        <f t="shared" si="1"/>
        <v>2116.21</v>
      </c>
    </row>
    <row r="36" spans="2:14" ht="30.75" customHeight="1" x14ac:dyDescent="0.25">
      <c r="B36" s="5" t="s">
        <v>13</v>
      </c>
      <c r="C36" s="5" t="s">
        <v>34</v>
      </c>
      <c r="D36" s="6" t="s">
        <v>15</v>
      </c>
      <c r="E36" s="5" t="s">
        <v>27</v>
      </c>
      <c r="F36" s="5" t="s">
        <v>82</v>
      </c>
      <c r="G36" s="12" t="s">
        <v>93</v>
      </c>
      <c r="H36" s="6" t="s">
        <v>94</v>
      </c>
      <c r="I36" s="5" t="s">
        <v>18</v>
      </c>
      <c r="J36" s="5" t="s">
        <v>20</v>
      </c>
      <c r="K36" s="8">
        <v>493.76</v>
      </c>
      <c r="L36" s="5" t="s">
        <v>58</v>
      </c>
      <c r="M36" s="8">
        <v>975.94</v>
      </c>
      <c r="N36" s="5">
        <f t="shared" si="1"/>
        <v>1469.7</v>
      </c>
    </row>
    <row r="37" spans="2:14" x14ac:dyDescent="0.25">
      <c r="B37" s="5" t="s">
        <v>56</v>
      </c>
      <c r="C37" s="5" t="s">
        <v>57</v>
      </c>
      <c r="D37" s="6" t="s">
        <v>59</v>
      </c>
      <c r="E37" s="5" t="s">
        <v>27</v>
      </c>
      <c r="F37" s="5" t="s">
        <v>67</v>
      </c>
      <c r="G37" s="12" t="s">
        <v>90</v>
      </c>
      <c r="H37" s="6" t="s">
        <v>91</v>
      </c>
      <c r="I37" s="5" t="s">
        <v>18</v>
      </c>
      <c r="J37" s="5" t="s">
        <v>20</v>
      </c>
      <c r="K37" s="8">
        <v>1878.53</v>
      </c>
      <c r="L37" s="5" t="s">
        <v>58</v>
      </c>
      <c r="M37" s="8">
        <v>975.94</v>
      </c>
      <c r="N37" s="5">
        <f t="shared" si="1"/>
        <v>2854.4700000000003</v>
      </c>
    </row>
    <row r="38" spans="2:14" x14ac:dyDescent="0.25">
      <c r="B38" s="5" t="s">
        <v>50</v>
      </c>
      <c r="C38" s="5" t="s">
        <v>55</v>
      </c>
      <c r="D38" s="6" t="s">
        <v>46</v>
      </c>
      <c r="E38" s="5" t="s">
        <v>26</v>
      </c>
      <c r="F38" s="5" t="s">
        <v>27</v>
      </c>
      <c r="G38" s="12" t="s">
        <v>99</v>
      </c>
      <c r="H38" s="6" t="s">
        <v>52</v>
      </c>
      <c r="I38" s="5" t="s">
        <v>18</v>
      </c>
      <c r="J38" s="5" t="s">
        <v>20</v>
      </c>
      <c r="K38" s="8">
        <v>2371.1999999999998</v>
      </c>
      <c r="L38" s="5" t="s">
        <v>58</v>
      </c>
      <c r="M38" s="8">
        <v>975.94</v>
      </c>
      <c r="N38" s="5">
        <f t="shared" si="1"/>
        <v>3347.14</v>
      </c>
    </row>
    <row r="39" spans="2:14" ht="47.25" customHeight="1" x14ac:dyDescent="0.25">
      <c r="B39" s="6" t="s">
        <v>13</v>
      </c>
      <c r="C39" s="6" t="s">
        <v>14</v>
      </c>
      <c r="D39" s="6" t="s">
        <v>15</v>
      </c>
      <c r="E39" s="6" t="s">
        <v>21</v>
      </c>
      <c r="F39" s="6" t="s">
        <v>22</v>
      </c>
      <c r="G39" s="13" t="s">
        <v>16</v>
      </c>
      <c r="H39" s="14" t="s">
        <v>17</v>
      </c>
      <c r="I39" s="6" t="s">
        <v>18</v>
      </c>
      <c r="J39" s="6" t="s">
        <v>20</v>
      </c>
      <c r="K39" s="15">
        <v>1691.5</v>
      </c>
      <c r="L39" s="6" t="s">
        <v>19</v>
      </c>
      <c r="M39" s="15">
        <v>1626.57</v>
      </c>
      <c r="N39" s="15">
        <f t="shared" si="1"/>
        <v>3318.0699999999997</v>
      </c>
    </row>
    <row r="40" spans="2:14" x14ac:dyDescent="0.25">
      <c r="B40" s="5" t="s">
        <v>50</v>
      </c>
      <c r="C40" s="6" t="s">
        <v>107</v>
      </c>
      <c r="D40" s="6" t="s">
        <v>108</v>
      </c>
      <c r="E40" s="6" t="s">
        <v>22</v>
      </c>
      <c r="F40" s="6" t="s">
        <v>27</v>
      </c>
      <c r="G40" s="5" t="s">
        <v>109</v>
      </c>
      <c r="H40" s="6" t="s">
        <v>52</v>
      </c>
      <c r="I40" s="6" t="s">
        <v>18</v>
      </c>
      <c r="J40" s="6" t="s">
        <v>20</v>
      </c>
      <c r="K40" s="8">
        <v>3654.15</v>
      </c>
      <c r="L40" s="5" t="s">
        <v>58</v>
      </c>
      <c r="M40" s="8">
        <v>975.94</v>
      </c>
      <c r="N40" s="10">
        <f t="shared" si="1"/>
        <v>4630.09</v>
      </c>
    </row>
    <row r="41" spans="2:14" x14ac:dyDescent="0.25">
      <c r="B41" s="5" t="s">
        <v>110</v>
      </c>
      <c r="C41" s="5" t="s">
        <v>51</v>
      </c>
      <c r="D41" s="6" t="s">
        <v>111</v>
      </c>
      <c r="E41" s="5" t="s">
        <v>26</v>
      </c>
      <c r="F41" s="5" t="s">
        <v>27</v>
      </c>
      <c r="G41" s="5" t="s">
        <v>112</v>
      </c>
      <c r="H41" s="5" t="s">
        <v>115</v>
      </c>
      <c r="I41" s="6" t="s">
        <v>18</v>
      </c>
      <c r="J41" s="6" t="s">
        <v>20</v>
      </c>
      <c r="K41" s="8">
        <v>1389.38</v>
      </c>
      <c r="L41" s="5" t="s">
        <v>58</v>
      </c>
      <c r="M41" s="8">
        <v>975.94</v>
      </c>
      <c r="N41" s="10">
        <f t="shared" ref="N41:N47" si="2">K41+M41</f>
        <v>2365.3200000000002</v>
      </c>
    </row>
    <row r="42" spans="2:14" x14ac:dyDescent="0.25">
      <c r="B42" s="5" t="s">
        <v>56</v>
      </c>
      <c r="C42" s="5" t="s">
        <v>57</v>
      </c>
      <c r="D42" s="6" t="s">
        <v>59</v>
      </c>
      <c r="E42" s="5" t="s">
        <v>27</v>
      </c>
      <c r="F42" s="5" t="s">
        <v>67</v>
      </c>
      <c r="G42" s="5" t="s">
        <v>113</v>
      </c>
      <c r="H42" s="6" t="s">
        <v>114</v>
      </c>
      <c r="I42" s="6" t="s">
        <v>18</v>
      </c>
      <c r="J42" s="6" t="s">
        <v>20</v>
      </c>
      <c r="K42" s="8">
        <v>2252.96</v>
      </c>
      <c r="L42" s="5" t="s">
        <v>58</v>
      </c>
      <c r="M42" s="8">
        <v>975.94</v>
      </c>
      <c r="N42" s="10">
        <f t="shared" si="2"/>
        <v>3228.9</v>
      </c>
    </row>
    <row r="43" spans="2:14" x14ac:dyDescent="0.25">
      <c r="B43" s="6" t="s">
        <v>13</v>
      </c>
      <c r="C43" s="6" t="s">
        <v>14</v>
      </c>
      <c r="D43" s="6" t="s">
        <v>15</v>
      </c>
      <c r="E43" s="6" t="s">
        <v>21</v>
      </c>
      <c r="F43" s="6" t="s">
        <v>22</v>
      </c>
      <c r="G43" s="5" t="s">
        <v>113</v>
      </c>
      <c r="H43" s="6" t="s">
        <v>114</v>
      </c>
      <c r="I43" s="6" t="s">
        <v>18</v>
      </c>
      <c r="J43" s="6" t="s">
        <v>20</v>
      </c>
      <c r="K43" s="8">
        <v>2252.96</v>
      </c>
      <c r="L43" s="5" t="s">
        <v>58</v>
      </c>
      <c r="M43" s="8">
        <v>975.94</v>
      </c>
      <c r="N43" s="10">
        <f t="shared" si="2"/>
        <v>3228.9</v>
      </c>
    </row>
    <row r="44" spans="2:14" x14ac:dyDescent="0.25">
      <c r="B44" s="5" t="s">
        <v>56</v>
      </c>
      <c r="C44" s="5" t="s">
        <v>57</v>
      </c>
      <c r="D44" s="6" t="s">
        <v>59</v>
      </c>
      <c r="E44" s="5" t="s">
        <v>27</v>
      </c>
      <c r="F44" s="5" t="s">
        <v>67</v>
      </c>
      <c r="G44" s="5" t="s">
        <v>119</v>
      </c>
      <c r="H44" s="6" t="s">
        <v>124</v>
      </c>
      <c r="I44" s="6" t="s">
        <v>18</v>
      </c>
      <c r="J44" s="6" t="s">
        <v>20</v>
      </c>
      <c r="K44" s="5">
        <v>0</v>
      </c>
      <c r="L44" s="5" t="s">
        <v>58</v>
      </c>
      <c r="M44" s="8">
        <v>975.94</v>
      </c>
      <c r="N44" s="10">
        <f t="shared" si="2"/>
        <v>975.94</v>
      </c>
    </row>
    <row r="45" spans="2:14" ht="25.5" x14ac:dyDescent="0.25">
      <c r="B45" s="5" t="s">
        <v>13</v>
      </c>
      <c r="C45" s="6" t="s">
        <v>14</v>
      </c>
      <c r="D45" s="6" t="s">
        <v>15</v>
      </c>
      <c r="E45" s="6" t="s">
        <v>21</v>
      </c>
      <c r="F45" s="6" t="s">
        <v>22</v>
      </c>
      <c r="G45" s="7" t="s">
        <v>116</v>
      </c>
      <c r="H45" s="16" t="s">
        <v>117</v>
      </c>
      <c r="I45" s="6" t="s">
        <v>18</v>
      </c>
      <c r="J45" s="6" t="s">
        <v>20</v>
      </c>
      <c r="K45" s="8">
        <v>2437.4899999999998</v>
      </c>
      <c r="L45" s="5" t="s">
        <v>118</v>
      </c>
      <c r="M45" s="9">
        <v>2277.1999999999998</v>
      </c>
      <c r="N45" s="10">
        <f t="shared" si="2"/>
        <v>4714.6899999999996</v>
      </c>
    </row>
    <row r="46" spans="2:14" x14ac:dyDescent="0.25">
      <c r="B46" s="5" t="s">
        <v>23</v>
      </c>
      <c r="C46" s="6" t="s">
        <v>29</v>
      </c>
      <c r="D46" s="6" t="s">
        <v>122</v>
      </c>
      <c r="E46" s="6" t="s">
        <v>22</v>
      </c>
      <c r="F46" s="6" t="s">
        <v>21</v>
      </c>
      <c r="G46" s="7" t="s">
        <v>123</v>
      </c>
      <c r="H46" s="6" t="s">
        <v>28</v>
      </c>
      <c r="I46" s="6" t="s">
        <v>18</v>
      </c>
      <c r="J46" s="6" t="s">
        <v>20</v>
      </c>
      <c r="K46" s="8">
        <v>2598.85</v>
      </c>
      <c r="L46" s="5" t="s">
        <v>58</v>
      </c>
      <c r="M46" s="9">
        <v>975.94</v>
      </c>
      <c r="N46" s="10">
        <f t="shared" si="2"/>
        <v>3574.79</v>
      </c>
    </row>
    <row r="47" spans="2:14" x14ac:dyDescent="0.25">
      <c r="B47" s="5" t="s">
        <v>50</v>
      </c>
      <c r="C47" s="5" t="s">
        <v>120</v>
      </c>
      <c r="D47" s="6" t="s">
        <v>108</v>
      </c>
      <c r="E47" s="6" t="s">
        <v>22</v>
      </c>
      <c r="F47" s="6" t="s">
        <v>27</v>
      </c>
      <c r="G47" s="5" t="s">
        <v>121</v>
      </c>
      <c r="H47" s="6" t="s">
        <v>52</v>
      </c>
      <c r="I47" s="6" t="s">
        <v>18</v>
      </c>
      <c r="J47" s="6" t="s">
        <v>20</v>
      </c>
      <c r="K47" s="9">
        <v>2396.37</v>
      </c>
      <c r="L47" s="5" t="s">
        <v>58</v>
      </c>
      <c r="M47" s="5">
        <v>975.94</v>
      </c>
      <c r="N47" s="10">
        <f t="shared" si="2"/>
        <v>3372.31</v>
      </c>
    </row>
  </sheetData>
  <mergeCells count="1">
    <mergeCell ref="B2:N2"/>
  </mergeCells>
  <pageMargins left="0.31496062992125984" right="0.15748031496062992" top="0.78740157480314965" bottom="0.78740157480314965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 DE DIÁRIAS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juliana.forte</dc:creator>
  <cp:lastModifiedBy>Larissa Oliveira Pereira</cp:lastModifiedBy>
  <cp:lastPrinted>2020-09-10T17:59:31Z</cp:lastPrinted>
  <dcterms:created xsi:type="dcterms:W3CDTF">2020-09-01T09:34:35Z</dcterms:created>
  <dcterms:modified xsi:type="dcterms:W3CDTF">2022-01-25T20:41:54Z</dcterms:modified>
</cp:coreProperties>
</file>