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beca\Desktop\"/>
    </mc:Choice>
  </mc:AlternateContent>
  <bookViews>
    <workbookView xWindow="0" yWindow="0" windowWidth="28800" windowHeight="11730"/>
  </bookViews>
  <sheets>
    <sheet name="Demonstrativo Despesas_LAI" sheetId="2" r:id="rId1"/>
  </sheets>
  <definedNames>
    <definedName name="_xlnm.Print_Area" localSheetId="0">'Demonstrativo Despesas_LAI'!$B$1:$O$103</definedName>
    <definedName name="_xlnm.Print_Titles" localSheetId="0">'Demonstrativo Despesas_LAI'!$2:$2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1" i="2" l="1"/>
  <c r="S57" i="2"/>
  <c r="S52" i="2"/>
  <c r="S30" i="2"/>
  <c r="S26" i="2"/>
  <c r="S22" i="2"/>
  <c r="S17" i="2"/>
  <c r="S11" i="2"/>
</calcChain>
</file>

<file path=xl/sharedStrings.xml><?xml version="1.0" encoding="utf-8"?>
<sst xmlns="http://schemas.openxmlformats.org/spreadsheetml/2006/main" count="167" uniqueCount="134">
  <si>
    <t>DEMONSTRATIVO DESPESAS PDG 2021 - COMPANHIA DOCAS CEARÁ (DICAR) - ACUMULADO</t>
  </si>
  <si>
    <t>DISCRIMINAÇÃO</t>
  </si>
  <si>
    <t>APROVADO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</si>
  <si>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</si>
  <si>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</si>
  <si>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</si>
  <si>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</si>
  <si>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</si>
  <si>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</si>
  <si>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</si>
  <si>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</si>
  <si>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</si>
  <si>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</si>
  <si>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</si>
  <si>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</si>
  <si>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DESPESAS DE CAPITAL</t>
  </si>
  <si>
    <t>2.107.010.000 - IMOBILIZADO</t>
  </si>
  <si>
    <t xml:space="preserve">2.107.010.320 - AQUISIÇÃO E/OU DESENVOLVIMENTO DE SOFTWARES DE PROCESSAMENTO DE DADOS </t>
  </si>
  <si>
    <t>2.107.010.390 - OUTROS SISTEMAS DE TECNOLOGIA DA INFORMAÇÃO</t>
  </si>
  <si>
    <t xml:space="preserve">2.107.019.000 - OUTROS INVESTIMENTOS NO ATIVO IMOBILIZADO </t>
  </si>
  <si>
    <t xml:space="preserve">2.107.020.000 ‐ INTANGÍVEL </t>
  </si>
  <si>
    <t xml:space="preserve">2.107.020.100 - SOFTWARES </t>
  </si>
  <si>
    <t>DESPESAS CORRENTES</t>
  </si>
  <si>
    <t>2.201.000.000 ‐ DESPESAS DE PESSOAL</t>
  </si>
  <si>
    <t xml:space="preserve">2.201.010.000 ‐ REMUNERAÇÃO </t>
  </si>
  <si>
    <t>2.201.010.100 - SALÁRIOS</t>
  </si>
  <si>
    <t xml:space="preserve">2.201.010.110 - SALÁRIO BASE   </t>
  </si>
  <si>
    <t xml:space="preserve">2.201.010.120 - VANTAGENS PESSOAIS </t>
  </si>
  <si>
    <t xml:space="preserve">2.201.010.200 - COMISSÕES E GRATIFICAÇÕES </t>
  </si>
  <si>
    <t xml:space="preserve">2.201.010.300 - ADICIONAIS </t>
  </si>
  <si>
    <t xml:space="preserve">2.201.010.400 - 13º SALÁRIO </t>
  </si>
  <si>
    <t xml:space="preserve">2.201.010.500 - FÉRIAS </t>
  </si>
  <si>
    <t xml:space="preserve">2.201.010.600 - HORAS EXTRAS </t>
  </si>
  <si>
    <t xml:space="preserve">2.201.020.000 ‐ ENCARGOS SOCIAIS </t>
  </si>
  <si>
    <t xml:space="preserve">2.201.020.100 - FUNDO DE GARANTIA POR TEMPO DE SERVIÇO – FGTS </t>
  </si>
  <si>
    <t xml:space="preserve">2.201.020.200 - PREVIDÊNCIA SOCIAL – INSS </t>
  </si>
  <si>
    <t xml:space="preserve">2.201.029.000 - OUTRAS DESPESAS DE ENCARGOS SOCIAIS </t>
  </si>
  <si>
    <t xml:space="preserve">2.201.030.000 ‐ BENEFÍCIOS </t>
  </si>
  <si>
    <t xml:space="preserve">2.201.030.100 - ASSISTÊNCIA MÉDICA E ODONTOLÓGICA </t>
  </si>
  <si>
    <t xml:space="preserve">2.201.030.200 - AUXÍLIOS ALIMENTAÇÃO E REFEIÇÃO </t>
  </si>
  <si>
    <t xml:space="preserve">2.201.030.400 - AUXÍLIOS CRECHE E EDUCAÇÃO </t>
  </si>
  <si>
    <t xml:space="preserve">2.201.030.500 - AUXÍLIO TRANSPORTE </t>
  </si>
  <si>
    <t xml:space="preserve">2.201.031.000 - PREVIDÊNCIA COMPLEMENTAR </t>
  </si>
  <si>
    <t xml:space="preserve">2.201.031.100 - CONTRIBUIÇÃO NORMAL DO PATROCINADOR </t>
  </si>
  <si>
    <t>2.201.031.110 - PLANO DE BENEFÍCIO DEFINIDO</t>
  </si>
  <si>
    <t>2.201.031.200 - CONTRIBUIÇÃO EXTRAORDINÁRIA DO PATROCINADOR</t>
  </si>
  <si>
    <t xml:space="preserve">2.201.031.210 - PLANO DE BENEFÍCIO DEFINIDO </t>
  </si>
  <si>
    <t xml:space="preserve">2.201.039.000 - OUTROS BENEFÍCIOS    </t>
  </si>
  <si>
    <t>2.201.070.000 ‐ TREINAMENTO</t>
  </si>
  <si>
    <t>2.201.070.100 - TECNOLOGIA DA INFORMAÇÃO</t>
  </si>
  <si>
    <t>2.201.079.000 - OUTRAS ÁREAS DE FORMAÇÃO</t>
  </si>
  <si>
    <t xml:space="preserve">2.201.900.000 ‐ OUTRAS DESPESAS DE PESSOAL </t>
  </si>
  <si>
    <t xml:space="preserve">2.202.000.000 ‐ DESPESAS COM DIRIGENTES </t>
  </si>
  <si>
    <t xml:space="preserve">2.202.010.000 - REMUNERAÇÃO FIXA </t>
  </si>
  <si>
    <t xml:space="preserve">2.202.010.100 - HONORÁRIOS </t>
  </si>
  <si>
    <t xml:space="preserve">2.202.010.200 - FÉRIAS E ADICIONAL </t>
  </si>
  <si>
    <t>2.202.010.300 - GRATIFICAÇÃO NATALINA</t>
  </si>
  <si>
    <t xml:space="preserve">2.202.020.000 - BENEFÍCIOS </t>
  </si>
  <si>
    <t xml:space="preserve">2.202.020.100 - REMUNERAÇÃO COMPENSATÓRIA (QUARENTENA) </t>
  </si>
  <si>
    <t xml:space="preserve">2.202.020.200 - PREVIDÊNCIA COMPLEMENTAR  </t>
  </si>
  <si>
    <t>2.202.029.000 - OUTROS BENEFÍCIOS</t>
  </si>
  <si>
    <t xml:space="preserve">2.202.030.000 - ENCARGOS </t>
  </si>
  <si>
    <t xml:space="preserve"> 2.202.030.100 - FUNDO DE GARANTIA POR TEMPO DE SERVIÇO – FGTS </t>
  </si>
  <si>
    <t>2.202.030.200 - PREVIDÊNCIA SOCIAL – INSS</t>
  </si>
  <si>
    <t xml:space="preserve">2.203.000.000 ‐ DESPESAS COM CONSELHOS E COMITÊS ESTATUTÁRIOS </t>
  </si>
  <si>
    <t xml:space="preserve">2.203.010.000 - HONORÁRIOS </t>
  </si>
  <si>
    <t>2.203.020.000 - PREVIDÊNCIA SOCIAL – INSS</t>
  </si>
  <si>
    <t xml:space="preserve">2.204.000.000 ‐ MATERIAIS E PRODUTOS </t>
  </si>
  <si>
    <t xml:space="preserve">2.204.030.000 - MATERIAIS DE CONSUMO </t>
  </si>
  <si>
    <t xml:space="preserve">2.204.039.000 - DEMAIS </t>
  </si>
  <si>
    <t xml:space="preserve">2.204.900.000 - OUTROS MATERIAIS E PRODUTOS </t>
  </si>
  <si>
    <t xml:space="preserve">2.205.000.000 ‐ SERVIÇOS DE TERCEIROS </t>
  </si>
  <si>
    <t xml:space="preserve">2.205.020.000 - CONSULTORIA </t>
  </si>
  <si>
    <t xml:space="preserve">2.205.030.000 - AUDITORIA </t>
  </si>
  <si>
    <t>2.205.040.000 - VIGILÂNCIA E SEGURANÇA</t>
  </si>
  <si>
    <t xml:space="preserve">2.205.050.000 - PUBLICIDADE E PROPAGANDA </t>
  </si>
  <si>
    <t>2.205.050.100 - PUBLICIDADE LEGAL</t>
  </si>
  <si>
    <t xml:space="preserve">2.205.050.200 - PUBLICIDADE MERCADOLÓGICA  </t>
  </si>
  <si>
    <t xml:space="preserve">2.205.050.300 - PUBLICIDADE INSTITUCIONAL </t>
  </si>
  <si>
    <t>2.205.050.400 - PATROCÍNIO</t>
  </si>
  <si>
    <t>2.205.050.500 - PUBLICIDADE DE UTILIDADE PÚBLICA</t>
  </si>
  <si>
    <t xml:space="preserve">2.205.900.000 - OUTROS SERVIÇOS DE TERCEIROS </t>
  </si>
  <si>
    <t xml:space="preserve">2.206.000.000 ‐ TRIBUTOS </t>
  </si>
  <si>
    <t xml:space="preserve">2.206.010.000 - TRIBUTOS SOBRE A VENDA DE BENS DE E SERVIÇOS </t>
  </si>
  <si>
    <t xml:space="preserve">2.206.030.000 - OUTROS TRIBUTOS </t>
  </si>
  <si>
    <t xml:space="preserve">2.207.000.000 ‐ DESPESAS FINANCEIRAS </t>
  </si>
  <si>
    <t xml:space="preserve">2.207.900.000 - OUTRAS DESPESAS FINANCEIRAS </t>
  </si>
  <si>
    <t xml:space="preserve">2.290.000.000 ‐ OUTRAS DESPESAS CORRENTES </t>
  </si>
  <si>
    <t xml:space="preserve">2.290.010.000 ‐ ÁGUA, ENERGIA E GÁS </t>
  </si>
  <si>
    <t xml:space="preserve">2.290.020.000 ‐ ALUGUEL </t>
  </si>
  <si>
    <t xml:space="preserve">2.290.040.000 ‐ COMUNICAÇÕES </t>
  </si>
  <si>
    <t xml:space="preserve">2.290.050.000 ‐ PROCESSAMENTO DE DADOS  </t>
  </si>
  <si>
    <t xml:space="preserve">2.290.050.100 - ALUGUEL DE EQUIPAMENTOS </t>
  </si>
  <si>
    <t xml:space="preserve">2.290.070.000 ‐ TRANSPORTE </t>
  </si>
  <si>
    <t xml:space="preserve">2.290.080.000 ‐ VIAGENS  </t>
  </si>
  <si>
    <t xml:space="preserve">2.290.080.100 - NO PAÍS </t>
  </si>
  <si>
    <t xml:space="preserve">2.290.080.200 - AO EXTERIOR   </t>
  </si>
  <si>
    <t xml:space="preserve">2.290.090.000 ‐ ESTAGIÁRIOS E APRENDIZES </t>
  </si>
  <si>
    <t xml:space="preserve">2.290.099.000 - OUTRAS DESPESAS COM ESTAGIÁRIOS E APRENDIZES </t>
  </si>
  <si>
    <t>2.290.100.000 - MULTAS</t>
  </si>
  <si>
    <t xml:space="preserve">2.299.000.000 ‐ DEMAIS DESPESAS CORRENTES </t>
  </si>
  <si>
    <t>2.300.000.000 - TOTAL DOS DISPÊNDIOS</t>
  </si>
  <si>
    <t xml:space="preserve">2.400.000.000 ‐ OUTRAS DESPESAS      </t>
  </si>
  <si>
    <t xml:space="preserve">2.401.000.000 ‐ DEPRECIAÇÃO, AMORTIZAÇÃO E EXAUSTÃO      </t>
  </si>
  <si>
    <t>2.401.010.000 - DEPRECIAÇÃO</t>
  </si>
  <si>
    <t>2.401.010.100 - IMÓVEIS</t>
  </si>
  <si>
    <t>2.401.010.200 - MÓVEIS, MÁQUINAS E EQUIPAMENTOS</t>
  </si>
  <si>
    <t>2.401.010.300 - SISTEMAS DE TECNOLOGIA DA INFORMAÇÃO</t>
  </si>
  <si>
    <t xml:space="preserve">2.401.019.000 - OUTRAS DESPESAS DE DEPRECIAÇÃO      </t>
  </si>
  <si>
    <t>2.401.020.000 ‐ AMORTIZAÇÃO</t>
  </si>
  <si>
    <t>2.402.000.000 - PROVISÕES</t>
  </si>
  <si>
    <t>2.402.010.000 - DEMANDAS CÍVEIS</t>
  </si>
  <si>
    <t>2.402.020.000 - DEMANDAS FISCAIS</t>
  </si>
  <si>
    <t>2.402.030.000 - DEMANDAS TRABALHISTAS</t>
  </si>
  <si>
    <t xml:space="preserve">2.402.060.000 - PERDAS POR REDUÇÃO A VALOR RECUPERÁVEL ( IMPAIRMENT ) </t>
  </si>
  <si>
    <t>2.900.000.000 - TOTAL GERAL DOS DISPÊNDIOS</t>
  </si>
  <si>
    <t>ACUMULADO</t>
  </si>
  <si>
    <t>PORCENTAGEM</t>
  </si>
  <si>
    <t>VALOR</t>
  </si>
  <si>
    <t>AREA</t>
  </si>
  <si>
    <t>N CONTRATOS</t>
  </si>
  <si>
    <t>VALOR TOTAL</t>
  </si>
  <si>
    <t>AUDINT</t>
  </si>
  <si>
    <t>COADMI</t>
  </si>
  <si>
    <t>CODCOL</t>
  </si>
  <si>
    <t>CODGEP</t>
  </si>
  <si>
    <t>CODGUA</t>
  </si>
  <si>
    <t>CODINF</t>
  </si>
  <si>
    <t>CODJUR</t>
  </si>
  <si>
    <t>CODREH</t>
  </si>
  <si>
    <t>CODSMS</t>
  </si>
  <si>
    <t>CODTEI</t>
  </si>
  <si>
    <t>DIRPRE</t>
  </si>
  <si>
    <t>GABPRE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</si>
</sst>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[Red]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Trebuchet MS"/>
      <family val="2"/>
    </font>
    <font>
      <b/>
      <sz val="10"/>
      <color theme="0"/>
      <name val="Trebuchet MS"/>
      <family val="2"/>
    </font>
    <font>
      <b/>
      <sz val="8"/>
      <color rgb="FF333333"/>
      <name val="Trebuchet MS"/>
      <family val="2"/>
    </font>
    <font>
      <i/>
      <sz val="8"/>
      <color rgb="FF333333"/>
      <name val="Trebuchet MS"/>
      <family val="2"/>
    </font>
    <font>
      <sz val="8"/>
      <color rgb="FF333333"/>
      <name val="Trebuchet MS"/>
      <family val="2"/>
    </font>
    <font>
      <sz val="8"/>
      <color theme="1"/>
      <name val="Trebuchet MS"/>
      <family val="2"/>
    </font>
    <font>
      <b/>
      <i/>
      <sz val="8"/>
      <color rgb="FF333333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b/>
      <sz val="8"/>
      <name val="Trebuchet MS"/>
      <family val="2"/>
    </font>
    <font>
      <b/>
      <sz val="8"/>
      <color theme="1"/>
      <name val="Trebuchet MS"/>
      <family val="2"/>
    </font>
    <font>
      <sz val="9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vertical="center" wrapText="1"/>
    </xf>
    <xf numFmtId="164" fontId="4" fillId="4" borderId="4" xfId="1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 indent="2"/>
    </xf>
    <xf numFmtId="164" fontId="6" fillId="5" borderId="4" xfId="1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3"/>
    </xf>
    <xf numFmtId="164" fontId="7" fillId="0" borderId="4" xfId="1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 indent="1"/>
    </xf>
    <xf numFmtId="164" fontId="8" fillId="6" borderId="4" xfId="1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 wrapText="1"/>
    </xf>
    <xf numFmtId="164" fontId="5" fillId="5" borderId="4" xfId="1" applyNumberFormat="1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9" fillId="0" borderId="4" xfId="1" applyNumberFormat="1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left" vertical="center" wrapText="1" indent="3"/>
    </xf>
    <xf numFmtId="164" fontId="9" fillId="5" borderId="4" xfId="1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 indent="2"/>
    </xf>
    <xf numFmtId="0" fontId="4" fillId="7" borderId="4" xfId="0" applyFont="1" applyFill="1" applyBorder="1" applyAlignment="1">
      <alignment horizontal="left" vertical="center" wrapText="1" indent="1"/>
    </xf>
    <xf numFmtId="164" fontId="4" fillId="7" borderId="4" xfId="1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0" fontId="4" fillId="7" borderId="5" xfId="0" applyFont="1" applyFill="1" applyBorder="1" applyAlignment="1">
      <alignment horizontal="left" vertical="center" wrapText="1" indent="3"/>
    </xf>
    <xf numFmtId="164" fontId="11" fillId="7" borderId="5" xfId="1" applyNumberFormat="1" applyFont="1" applyFill="1" applyBorder="1" applyAlignment="1">
      <alignment horizontal="center" vertical="center"/>
    </xf>
    <xf numFmtId="164" fontId="12" fillId="7" borderId="5" xfId="1" applyNumberFormat="1" applyFont="1" applyFill="1" applyBorder="1" applyAlignment="1">
      <alignment horizontal="center" vertical="center"/>
    </xf>
    <xf numFmtId="0" fontId="13" fillId="0" borderId="0" xfId="0" applyFont="1"/>
    <xf numFmtId="9" fontId="13" fillId="0" borderId="0" xfId="0" applyNumberFormat="1" applyFont="1"/>
    <xf numFmtId="164" fontId="0" fillId="0" borderId="0" xfId="0" applyNumberFormat="1"/>
    <xf numFmtId="3" fontId="13" fillId="0" borderId="0" xfId="0" applyNumberFormat="1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165" fontId="13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04"/>
  <sheetViews>
    <sheetView tabSelected="1" zoomScaleNormal="100" workbookViewId="0">
      <selection activeCell="D68" sqref="D68"/>
    </sheetView>
  </sheetViews>
  <sheetFormatPr defaultRowHeight="15" x14ac:dyDescent="0.25"/>
  <cols>
    <col min="1" max="1" width="2.42578125" customWidth="1"/>
    <col min="2" max="2" width="54.140625" customWidth="1"/>
    <col min="3" max="3" width="11" bestFit="1" customWidth="1"/>
    <col min="4" max="4" width="9.85546875" bestFit="1" customWidth="1"/>
    <col min="5" max="8" width="10.140625" bestFit="1" customWidth="1"/>
    <col min="9" max="15" width="10.7109375" bestFit="1" customWidth="1"/>
    <col min="17" max="17" width="14.7109375" hidden="1" customWidth="1"/>
    <col min="18" max="18" width="13.85546875" hidden="1" customWidth="1"/>
    <col min="19" max="19" width="11.85546875" hidden="1" customWidth="1"/>
    <col min="20" max="20" width="8.5703125" hidden="1" customWidth="1"/>
    <col min="21" max="21" width="8.42578125" customWidth="1"/>
    <col min="22" max="22" width="8.5703125" customWidth="1"/>
    <col min="23" max="23" width="8.140625" bestFit="1" customWidth="1"/>
    <col min="24" max="24" width="10.28515625" customWidth="1"/>
    <col min="25" max="25" width="14.140625" customWidth="1"/>
  </cols>
  <sheetData>
    <row r="1" spans="2:23" ht="18.75" customHeight="1" x14ac:dyDescent="0.25"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2:23" ht="15.75" x14ac:dyDescent="0.3"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23" ht="13.5" hidden="1" customHeight="1" x14ac:dyDescent="0.25">
      <c r="B3" s="3" t="s">
        <v>15</v>
      </c>
      <c r="C3" s="4">
        <v>17768720</v>
      </c>
      <c r="D3" s="4">
        <v>244473.43</v>
      </c>
      <c r="E3" s="4">
        <v>262240.43</v>
      </c>
      <c r="F3" s="4">
        <v>262240.43</v>
      </c>
      <c r="G3" s="4">
        <v>332340.43</v>
      </c>
      <c r="H3" s="4">
        <v>332340.43</v>
      </c>
      <c r="I3" s="4">
        <v>332340.43</v>
      </c>
      <c r="J3" s="5">
        <v>350060.43</v>
      </c>
      <c r="K3" s="5">
        <v>350060.43</v>
      </c>
      <c r="L3" s="5">
        <v>597060.42999999993</v>
      </c>
      <c r="M3" s="5">
        <v>597060.42999999993</v>
      </c>
      <c r="N3" s="5">
        <v>759048.66999999993</v>
      </c>
      <c r="O3" s="5">
        <v>1184238.67</v>
      </c>
    </row>
    <row r="4" spans="2:23" hidden="1" x14ac:dyDescent="0.25">
      <c r="B4" s="6" t="s">
        <v>16</v>
      </c>
      <c r="C4" s="7">
        <v>17768720</v>
      </c>
      <c r="D4" s="7">
        <v>244473.43</v>
      </c>
      <c r="E4" s="7">
        <v>262240.43</v>
      </c>
      <c r="F4" s="7">
        <v>262240.43</v>
      </c>
      <c r="G4" s="7">
        <v>332340.43</v>
      </c>
      <c r="H4" s="7">
        <v>332340.43</v>
      </c>
      <c r="I4" s="7">
        <v>332340.43</v>
      </c>
      <c r="J4" s="8">
        <v>350060.43</v>
      </c>
      <c r="K4" s="8">
        <v>350060.43</v>
      </c>
      <c r="L4" s="8">
        <v>597060.42999999993</v>
      </c>
      <c r="M4" s="8">
        <v>597060.42999999993</v>
      </c>
      <c r="N4" s="8">
        <v>759048.66999999993</v>
      </c>
      <c r="O4" s="8">
        <v>1184238.67</v>
      </c>
    </row>
    <row r="5" spans="2:23" ht="27" hidden="1" x14ac:dyDescent="0.25">
      <c r="B5" s="9" t="s">
        <v>17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v>0</v>
      </c>
      <c r="K5" s="11">
        <v>0</v>
      </c>
      <c r="L5" s="12">
        <v>0</v>
      </c>
      <c r="M5" s="12">
        <v>0</v>
      </c>
      <c r="N5" s="12">
        <v>0</v>
      </c>
      <c r="O5" s="11">
        <v>0</v>
      </c>
    </row>
    <row r="6" spans="2:23" ht="27" hidden="1" x14ac:dyDescent="0.25">
      <c r="B6" s="9" t="s">
        <v>18</v>
      </c>
      <c r="C6" s="10">
        <v>1727124</v>
      </c>
      <c r="D6" s="10">
        <v>195118.43</v>
      </c>
      <c r="E6" s="10">
        <v>195118.43</v>
      </c>
      <c r="F6" s="10">
        <v>195118.43</v>
      </c>
      <c r="G6" s="10">
        <v>195118.43</v>
      </c>
      <c r="H6" s="10">
        <v>195118.43</v>
      </c>
      <c r="I6" s="11">
        <v>195118.43</v>
      </c>
      <c r="J6" s="11">
        <v>195118.43</v>
      </c>
      <c r="K6" s="11">
        <v>195118.43</v>
      </c>
      <c r="L6" s="11">
        <v>195118.43</v>
      </c>
      <c r="M6" s="11">
        <v>195118.43</v>
      </c>
      <c r="N6" s="11">
        <v>270253.67</v>
      </c>
      <c r="O6" s="11">
        <v>270253.67</v>
      </c>
    </row>
    <row r="7" spans="2:23" hidden="1" x14ac:dyDescent="0.25">
      <c r="B7" s="9" t="s">
        <v>19</v>
      </c>
      <c r="C7" s="10">
        <v>16041596</v>
      </c>
      <c r="D7" s="10">
        <v>49355</v>
      </c>
      <c r="E7" s="10">
        <v>67122</v>
      </c>
      <c r="F7" s="10">
        <v>67122</v>
      </c>
      <c r="G7" s="10">
        <v>137222</v>
      </c>
      <c r="H7" s="10">
        <v>137222</v>
      </c>
      <c r="I7" s="10">
        <v>137222</v>
      </c>
      <c r="J7" s="11">
        <v>154942</v>
      </c>
      <c r="K7" s="11">
        <v>154942</v>
      </c>
      <c r="L7" s="11">
        <v>401942</v>
      </c>
      <c r="M7" s="11">
        <v>401942</v>
      </c>
      <c r="N7" s="11">
        <v>488795</v>
      </c>
      <c r="O7" s="11">
        <v>913985</v>
      </c>
    </row>
    <row r="8" spans="2:23" hidden="1" x14ac:dyDescent="0.25">
      <c r="B8" s="6" t="s">
        <v>20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</row>
    <row r="9" spans="2:23" hidden="1" x14ac:dyDescent="0.25">
      <c r="B9" s="9" t="s">
        <v>21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</row>
    <row r="10" spans="2:23" ht="16.5" hidden="1" x14ac:dyDescent="0.35">
      <c r="B10" s="3" t="s">
        <v>22</v>
      </c>
      <c r="C10" s="4">
        <v>73296811</v>
      </c>
      <c r="D10" s="4">
        <v>5753733.8900000006</v>
      </c>
      <c r="E10" s="4">
        <v>10275644.940000001</v>
      </c>
      <c r="F10" s="4">
        <v>15704110.49</v>
      </c>
      <c r="G10" s="4">
        <v>20777460.120000001</v>
      </c>
      <c r="H10" s="4">
        <v>26428966.090000004</v>
      </c>
      <c r="I10" s="4">
        <v>30864031.030000001</v>
      </c>
      <c r="J10" s="5">
        <v>37472534.150000006</v>
      </c>
      <c r="K10" s="5">
        <v>43047067.330000006</v>
      </c>
      <c r="L10" s="5">
        <v>49153082.029999994</v>
      </c>
      <c r="M10" s="5">
        <v>55071722.619999997</v>
      </c>
      <c r="N10" s="5">
        <v>60930451.149999999</v>
      </c>
      <c r="O10" s="5">
        <v>69078066.079999998</v>
      </c>
      <c r="Q10" s="30"/>
      <c r="R10" s="30" t="s">
        <v>116</v>
      </c>
      <c r="S10" s="30" t="s">
        <v>2</v>
      </c>
    </row>
    <row r="11" spans="2:23" ht="16.5" hidden="1" x14ac:dyDescent="0.35">
      <c r="B11" s="13" t="s">
        <v>23</v>
      </c>
      <c r="C11" s="14">
        <v>26798884</v>
      </c>
      <c r="D11" s="14">
        <v>2145433.87</v>
      </c>
      <c r="E11" s="14">
        <v>3534663.0700000003</v>
      </c>
      <c r="F11" s="14">
        <v>5152716.5599999996</v>
      </c>
      <c r="G11" s="14">
        <v>6886178.9899999993</v>
      </c>
      <c r="H11" s="14">
        <v>9011951.9900000002</v>
      </c>
      <c r="I11" s="14">
        <v>10713043.289999999</v>
      </c>
      <c r="J11" s="14">
        <v>14413140.57</v>
      </c>
      <c r="K11" s="15">
        <v>16300410.710000001</v>
      </c>
      <c r="L11" s="15">
        <v>19027264.849999994</v>
      </c>
      <c r="M11" s="15">
        <v>20955856.209999993</v>
      </c>
      <c r="N11" s="15">
        <v>22674869.619999994</v>
      </c>
      <c r="O11" s="15">
        <v>25759884.039999995</v>
      </c>
      <c r="Q11" s="30" t="s">
        <v>117</v>
      </c>
      <c r="R11" s="31">
        <v>0.4</v>
      </c>
      <c r="S11" s="31">
        <f>100%-R11</f>
        <v>0.6</v>
      </c>
      <c r="W11" s="32"/>
    </row>
    <row r="12" spans="2:23" ht="16.5" hidden="1" x14ac:dyDescent="0.35">
      <c r="B12" s="6" t="s">
        <v>24</v>
      </c>
      <c r="C12" s="16">
        <v>14520000</v>
      </c>
      <c r="D12" s="16">
        <v>1117625.6799999997</v>
      </c>
      <c r="E12" s="16">
        <v>2013109.86</v>
      </c>
      <c r="F12" s="16">
        <v>2872084.62</v>
      </c>
      <c r="G12" s="16">
        <v>3843494.43</v>
      </c>
      <c r="H12" s="16">
        <v>4851761.3099999996</v>
      </c>
      <c r="I12" s="16">
        <v>5989605.7599999998</v>
      </c>
      <c r="J12" s="16">
        <v>7038519.1699999999</v>
      </c>
      <c r="K12" s="8">
        <v>8122191.0699999994</v>
      </c>
      <c r="L12" s="8">
        <v>9272407.5599999987</v>
      </c>
      <c r="M12" s="8">
        <v>10300025.119999999</v>
      </c>
      <c r="N12" s="8">
        <v>11363314.999999998</v>
      </c>
      <c r="O12" s="8">
        <v>12468730.979999999</v>
      </c>
      <c r="Q12" t="s">
        <v>118</v>
      </c>
      <c r="R12" s="33">
        <v>11484230.68</v>
      </c>
      <c r="S12" s="33">
        <v>28715000</v>
      </c>
    </row>
    <row r="13" spans="2:23" ht="16.5" hidden="1" x14ac:dyDescent="0.35">
      <c r="B13" s="6" t="s">
        <v>25</v>
      </c>
      <c r="C13" s="16">
        <v>4850000</v>
      </c>
      <c r="D13" s="16">
        <v>616652.6399999999</v>
      </c>
      <c r="E13" s="16">
        <v>1229535.1300000001</v>
      </c>
      <c r="F13" s="16">
        <v>1531658.7</v>
      </c>
      <c r="G13" s="16">
        <v>1833675.44</v>
      </c>
      <c r="H13" s="16">
        <v>2136012.61</v>
      </c>
      <c r="I13" s="16">
        <v>2419719.5</v>
      </c>
      <c r="J13" s="16">
        <v>2706368.94</v>
      </c>
      <c r="K13" s="7">
        <v>2985948.7399999998</v>
      </c>
      <c r="L13" s="7">
        <v>3337361.23</v>
      </c>
      <c r="M13" s="7">
        <v>3573657.92</v>
      </c>
      <c r="N13" s="7">
        <v>3858940.77</v>
      </c>
      <c r="O13" s="7">
        <v>4130425.01</v>
      </c>
      <c r="R13" s="33"/>
      <c r="S13" s="33"/>
    </row>
    <row r="14" spans="2:23" hidden="1" x14ac:dyDescent="0.25">
      <c r="B14" s="9" t="s">
        <v>26</v>
      </c>
      <c r="C14" s="10">
        <v>4000000</v>
      </c>
      <c r="D14" s="10">
        <v>550948.15999999992</v>
      </c>
      <c r="E14" s="10">
        <v>1096142.1400000001</v>
      </c>
      <c r="F14" s="10">
        <v>1335712.95</v>
      </c>
      <c r="G14" s="10">
        <v>1571522.99</v>
      </c>
      <c r="H14" s="10">
        <v>1809382.38</v>
      </c>
      <c r="I14" s="10">
        <v>2031486.69</v>
      </c>
      <c r="J14" s="11">
        <v>2252949.92</v>
      </c>
      <c r="K14" s="11">
        <v>2470756.0299999998</v>
      </c>
      <c r="L14" s="11">
        <v>2756562.62</v>
      </c>
      <c r="M14" s="11">
        <v>2929153.85</v>
      </c>
      <c r="N14" s="11">
        <v>3152316.27</v>
      </c>
      <c r="O14" s="11">
        <v>3362814.78</v>
      </c>
    </row>
    <row r="15" spans="2:23" hidden="1" x14ac:dyDescent="0.25">
      <c r="B15" s="9" t="s">
        <v>27</v>
      </c>
      <c r="C15" s="10">
        <v>850000</v>
      </c>
      <c r="D15" s="10">
        <v>65704.48000000001</v>
      </c>
      <c r="E15" s="10">
        <v>133392.99</v>
      </c>
      <c r="F15" s="10">
        <v>195945.75</v>
      </c>
      <c r="G15" s="10">
        <v>262152.45</v>
      </c>
      <c r="H15" s="10">
        <v>326630.23</v>
      </c>
      <c r="I15" s="10">
        <v>388232.81</v>
      </c>
      <c r="J15" s="10">
        <v>453419.02</v>
      </c>
      <c r="K15" s="10">
        <v>515192.70999999996</v>
      </c>
      <c r="L15" s="10">
        <v>580798.61</v>
      </c>
      <c r="M15" s="10">
        <v>644504.07000000007</v>
      </c>
      <c r="N15" s="10">
        <v>706624.5</v>
      </c>
      <c r="O15" s="10">
        <v>767610.23</v>
      </c>
    </row>
    <row r="16" spans="2:23" ht="16.5" hidden="1" x14ac:dyDescent="0.35">
      <c r="B16" s="9" t="s">
        <v>28</v>
      </c>
      <c r="C16" s="10">
        <v>3800000</v>
      </c>
      <c r="D16" s="10">
        <v>0</v>
      </c>
      <c r="E16" s="10">
        <v>0</v>
      </c>
      <c r="F16" s="10">
        <v>305665.09999999998</v>
      </c>
      <c r="G16" s="10">
        <v>612918.51</v>
      </c>
      <c r="H16" s="10">
        <v>925463.42999999993</v>
      </c>
      <c r="I16" s="10">
        <v>1253758.29</v>
      </c>
      <c r="J16" s="11">
        <v>1632910.81</v>
      </c>
      <c r="K16" s="11">
        <v>1997443.34</v>
      </c>
      <c r="L16" s="11">
        <v>2355380.02</v>
      </c>
      <c r="M16" s="11">
        <v>2705565.14</v>
      </c>
      <c r="N16" s="11">
        <v>3057110.02</v>
      </c>
      <c r="O16" s="11">
        <v>3422270.0700000003</v>
      </c>
      <c r="Q16" s="30"/>
      <c r="R16" s="30" t="s">
        <v>116</v>
      </c>
      <c r="S16" s="30" t="s">
        <v>2</v>
      </c>
    </row>
    <row r="17" spans="2:25" ht="16.5" hidden="1" x14ac:dyDescent="0.35">
      <c r="B17" s="9" t="s">
        <v>29</v>
      </c>
      <c r="C17" s="10">
        <v>3400000</v>
      </c>
      <c r="D17" s="10">
        <v>283741.96999999997</v>
      </c>
      <c r="E17" s="10">
        <v>490912.3</v>
      </c>
      <c r="F17" s="10">
        <v>710726.08000000007</v>
      </c>
      <c r="G17" s="10">
        <v>934879.18</v>
      </c>
      <c r="H17" s="10">
        <v>1150377.3800000001</v>
      </c>
      <c r="I17" s="10">
        <v>1396900.4700000002</v>
      </c>
      <c r="J17" s="11">
        <v>1685656.13</v>
      </c>
      <c r="K17" s="11">
        <v>1942576.01</v>
      </c>
      <c r="L17" s="11">
        <v>2219762.23</v>
      </c>
      <c r="M17" s="11">
        <v>2475435.75</v>
      </c>
      <c r="N17" s="11">
        <v>2746104.09</v>
      </c>
      <c r="O17" s="11">
        <v>3012048.62</v>
      </c>
      <c r="Q17" s="30" t="s">
        <v>117</v>
      </c>
      <c r="R17" s="31">
        <v>0.46870000000000001</v>
      </c>
      <c r="S17" s="31">
        <f>100%-R17</f>
        <v>0.53129999999999999</v>
      </c>
    </row>
    <row r="18" spans="2:25" ht="16.5" hidden="1" x14ac:dyDescent="0.35">
      <c r="B18" s="9" t="s">
        <v>30</v>
      </c>
      <c r="C18" s="10">
        <v>1100000</v>
      </c>
      <c r="D18" s="10">
        <v>79293.47</v>
      </c>
      <c r="E18" s="10">
        <v>148567.47999999998</v>
      </c>
      <c r="F18" s="10">
        <v>222103.81</v>
      </c>
      <c r="G18" s="10">
        <v>294535.18</v>
      </c>
      <c r="H18" s="10">
        <v>374269.31</v>
      </c>
      <c r="I18" s="10">
        <v>446291.04</v>
      </c>
      <c r="J18" s="11">
        <v>548667.6</v>
      </c>
      <c r="K18" s="11">
        <v>629010.27</v>
      </c>
      <c r="L18" s="11">
        <v>709941.62</v>
      </c>
      <c r="M18" s="11">
        <v>785732.52</v>
      </c>
      <c r="N18" s="11">
        <v>856997.64</v>
      </c>
      <c r="O18" s="11">
        <v>941761.40999999992</v>
      </c>
      <c r="Q18" t="s">
        <v>118</v>
      </c>
      <c r="R18" s="33">
        <v>8511876.5500000007</v>
      </c>
      <c r="S18" s="33">
        <v>18158225</v>
      </c>
    </row>
    <row r="19" spans="2:25" hidden="1" x14ac:dyDescent="0.25">
      <c r="B19" s="9" t="s">
        <v>31</v>
      </c>
      <c r="C19" s="10">
        <v>1000000</v>
      </c>
      <c r="D19" s="10">
        <v>89846.19</v>
      </c>
      <c r="E19" s="10">
        <v>70591.72</v>
      </c>
      <c r="F19" s="10">
        <v>2281.6800000000003</v>
      </c>
      <c r="G19" s="10">
        <v>35732.57</v>
      </c>
      <c r="H19" s="10">
        <v>102556.8</v>
      </c>
      <c r="I19" s="10">
        <v>286384.7</v>
      </c>
      <c r="J19" s="11">
        <v>251602.02999999997</v>
      </c>
      <c r="K19" s="11">
        <v>330447.83999999997</v>
      </c>
      <c r="L19" s="11">
        <v>394632.12</v>
      </c>
      <c r="M19" s="11">
        <v>483638.11</v>
      </c>
      <c r="N19" s="11">
        <v>548821.79</v>
      </c>
      <c r="O19" s="11">
        <v>646505.66999999993</v>
      </c>
    </row>
    <row r="20" spans="2:25" ht="16.5" hidden="1" x14ac:dyDescent="0.35">
      <c r="B20" s="9" t="s">
        <v>32</v>
      </c>
      <c r="C20" s="10">
        <v>370000</v>
      </c>
      <c r="D20" s="10">
        <v>48091.41</v>
      </c>
      <c r="E20" s="10">
        <v>73503.23</v>
      </c>
      <c r="F20" s="10">
        <v>99649.25</v>
      </c>
      <c r="G20" s="10">
        <v>131753.54999999999</v>
      </c>
      <c r="H20" s="10">
        <v>163081.78</v>
      </c>
      <c r="I20" s="10">
        <v>186551.76</v>
      </c>
      <c r="J20" s="11">
        <v>213313.66</v>
      </c>
      <c r="K20" s="11">
        <v>236764.87</v>
      </c>
      <c r="L20" s="11">
        <v>255330.34</v>
      </c>
      <c r="M20" s="11">
        <v>275995.68</v>
      </c>
      <c r="N20" s="11">
        <v>295340.69</v>
      </c>
      <c r="O20" s="11">
        <v>315720.2</v>
      </c>
      <c r="R20" s="34"/>
      <c r="S20" s="34"/>
      <c r="T20" s="34"/>
      <c r="U20" s="34"/>
      <c r="V20" s="34"/>
      <c r="W20" s="34"/>
      <c r="X20" s="34"/>
      <c r="Y20" s="35"/>
    </row>
    <row r="21" spans="2:25" ht="16.5" hidden="1" x14ac:dyDescent="0.35">
      <c r="B21" s="6" t="s">
        <v>33</v>
      </c>
      <c r="C21" s="16">
        <v>5800884</v>
      </c>
      <c r="D21" s="16">
        <v>576921.67000000016</v>
      </c>
      <c r="E21" s="16">
        <v>954287.48</v>
      </c>
      <c r="F21" s="16">
        <v>1326164.93</v>
      </c>
      <c r="G21" s="16">
        <v>1704490.58</v>
      </c>
      <c r="H21" s="16">
        <v>2450263.7599999998</v>
      </c>
      <c r="I21" s="16">
        <v>2870630.9799999995</v>
      </c>
      <c r="J21" s="8">
        <v>3282276.5599999996</v>
      </c>
      <c r="K21" s="8">
        <v>3696913.0100000002</v>
      </c>
      <c r="L21" s="8">
        <v>4099467.09</v>
      </c>
      <c r="M21" s="8">
        <v>4508013.1399999997</v>
      </c>
      <c r="N21" s="8">
        <v>4931470.71</v>
      </c>
      <c r="O21" s="8">
        <v>5373152.4699999997</v>
      </c>
      <c r="R21" s="30" t="s">
        <v>116</v>
      </c>
      <c r="S21" s="30" t="s">
        <v>2</v>
      </c>
      <c r="T21" s="36"/>
      <c r="U21" s="36"/>
      <c r="V21" s="36"/>
      <c r="W21" s="36"/>
      <c r="X21" s="36"/>
      <c r="Y21" s="36"/>
    </row>
    <row r="22" spans="2:25" ht="27" hidden="1" x14ac:dyDescent="0.35">
      <c r="B22" s="9" t="s">
        <v>34</v>
      </c>
      <c r="C22" s="10">
        <v>1800000</v>
      </c>
      <c r="D22" s="10">
        <v>320074.59000000003</v>
      </c>
      <c r="E22" s="10">
        <v>405079.86</v>
      </c>
      <c r="F22" s="10">
        <v>486652.38</v>
      </c>
      <c r="G22" s="10">
        <v>565098.43999999994</v>
      </c>
      <c r="H22" s="10">
        <v>986064.52</v>
      </c>
      <c r="I22" s="10">
        <v>1075806.8999999999</v>
      </c>
      <c r="J22" s="11">
        <v>1158440.53</v>
      </c>
      <c r="K22" s="11">
        <v>1245315.2600000002</v>
      </c>
      <c r="L22" s="11">
        <v>1331479.69</v>
      </c>
      <c r="M22" s="11">
        <v>1416533.6600000001</v>
      </c>
      <c r="N22" s="11">
        <v>1505611.04</v>
      </c>
      <c r="O22" s="11">
        <v>1595294.88</v>
      </c>
      <c r="Q22" s="30" t="s">
        <v>117</v>
      </c>
      <c r="R22" s="31">
        <v>0.39360000000000001</v>
      </c>
      <c r="S22" s="31">
        <f>100%-R22</f>
        <v>0.60640000000000005</v>
      </c>
    </row>
    <row r="23" spans="2:25" ht="16.5" hidden="1" x14ac:dyDescent="0.35">
      <c r="B23" s="9" t="s">
        <v>35</v>
      </c>
      <c r="C23" s="10">
        <v>4000000</v>
      </c>
      <c r="D23" s="10">
        <v>255962.78000000003</v>
      </c>
      <c r="E23" s="10">
        <v>548323.31999999995</v>
      </c>
      <c r="F23" s="10">
        <v>838628.25</v>
      </c>
      <c r="G23" s="10">
        <v>1138507.8400000001</v>
      </c>
      <c r="H23" s="10">
        <v>1463314.94</v>
      </c>
      <c r="I23" s="10">
        <v>1793939.78</v>
      </c>
      <c r="J23" s="11">
        <v>2122951.73</v>
      </c>
      <c r="K23" s="11">
        <v>2450713.4500000002</v>
      </c>
      <c r="L23" s="11">
        <v>2767103.1</v>
      </c>
      <c r="M23" s="11">
        <v>3090595.1799999997</v>
      </c>
      <c r="N23" s="11">
        <v>3424975.37</v>
      </c>
      <c r="O23" s="11">
        <v>3776973.29</v>
      </c>
      <c r="Q23" s="30" t="s">
        <v>118</v>
      </c>
      <c r="R23" s="33">
        <v>8181866.1200000001</v>
      </c>
      <c r="S23" s="33">
        <v>20784000</v>
      </c>
    </row>
    <row r="24" spans="2:25" hidden="1" x14ac:dyDescent="0.25">
      <c r="B24" s="9" t="s">
        <v>36</v>
      </c>
      <c r="C24" s="10">
        <v>884</v>
      </c>
      <c r="D24" s="10">
        <v>884.3</v>
      </c>
      <c r="E24" s="10">
        <v>884.3</v>
      </c>
      <c r="F24" s="10">
        <v>884.3</v>
      </c>
      <c r="G24" s="10">
        <v>884.3</v>
      </c>
      <c r="H24" s="10">
        <v>884.3</v>
      </c>
      <c r="I24" s="10">
        <v>884.3</v>
      </c>
      <c r="J24" s="11">
        <v>884.3</v>
      </c>
      <c r="K24" s="11">
        <v>884.3</v>
      </c>
      <c r="L24" s="11">
        <v>884.3</v>
      </c>
      <c r="M24" s="11">
        <v>884.3</v>
      </c>
      <c r="N24" s="11">
        <v>884.3</v>
      </c>
      <c r="O24" s="11">
        <v>884.3</v>
      </c>
    </row>
    <row r="25" spans="2:25" ht="16.5" hidden="1" x14ac:dyDescent="0.35">
      <c r="B25" s="6" t="s">
        <v>37</v>
      </c>
      <c r="C25" s="16">
        <v>6178000</v>
      </c>
      <c r="D25" s="16">
        <v>382853.65</v>
      </c>
      <c r="E25" s="16">
        <v>468390.55999999994</v>
      </c>
      <c r="F25" s="16">
        <v>855151.1399999999</v>
      </c>
      <c r="G25" s="16">
        <v>1227888.18</v>
      </c>
      <c r="H25" s="16">
        <v>1514909.54</v>
      </c>
      <c r="I25" s="16">
        <v>1656283.4000000001</v>
      </c>
      <c r="J25" s="16">
        <v>1909688.58</v>
      </c>
      <c r="K25" s="16">
        <v>4289359.58</v>
      </c>
      <c r="L25" s="16">
        <v>5462738.1500000004</v>
      </c>
      <c r="M25" s="16">
        <v>5954378.8999999994</v>
      </c>
      <c r="N25" s="16">
        <v>6184168.3600000003</v>
      </c>
      <c r="O25" s="8">
        <v>7719833.54</v>
      </c>
      <c r="R25" s="30" t="s">
        <v>116</v>
      </c>
      <c r="S25" s="30" t="s">
        <v>2</v>
      </c>
    </row>
    <row r="26" spans="2:25" ht="16.5" hidden="1" x14ac:dyDescent="0.35">
      <c r="B26" s="9" t="s">
        <v>38</v>
      </c>
      <c r="C26" s="10">
        <v>1400000</v>
      </c>
      <c r="D26" s="10">
        <v>247009.16</v>
      </c>
      <c r="E26" s="10">
        <v>225462.87</v>
      </c>
      <c r="F26" s="10">
        <v>339135.43</v>
      </c>
      <c r="G26" s="10">
        <v>446562.63</v>
      </c>
      <c r="H26" s="10">
        <v>676270.95</v>
      </c>
      <c r="I26" s="10">
        <v>665495.43000000005</v>
      </c>
      <c r="J26" s="11">
        <v>768017.33000000007</v>
      </c>
      <c r="K26" s="11">
        <v>885077.89</v>
      </c>
      <c r="L26" s="11">
        <v>1001700.73</v>
      </c>
      <c r="M26" s="11">
        <v>1243256.8900000001</v>
      </c>
      <c r="N26" s="11">
        <v>1231324.51</v>
      </c>
      <c r="O26" s="11">
        <v>1342344.96</v>
      </c>
      <c r="Q26" s="30" t="s">
        <v>117</v>
      </c>
      <c r="R26" s="31">
        <v>0.45850000000000002</v>
      </c>
      <c r="S26" s="31">
        <f>100%-R26</f>
        <v>0.54149999999999998</v>
      </c>
    </row>
    <row r="27" spans="2:25" ht="16.5" hidden="1" x14ac:dyDescent="0.35">
      <c r="B27" s="9" t="s">
        <v>39</v>
      </c>
      <c r="C27" s="10">
        <v>1300000</v>
      </c>
      <c r="D27" s="10">
        <v>2924.44</v>
      </c>
      <c r="E27" s="10">
        <v>101433.32999999999</v>
      </c>
      <c r="F27" s="10">
        <v>206781.8</v>
      </c>
      <c r="G27" s="10">
        <v>360665.25</v>
      </c>
      <c r="H27" s="10">
        <v>358279.66000000003</v>
      </c>
      <c r="I27" s="10">
        <v>464042.17</v>
      </c>
      <c r="J27" s="10">
        <v>570110.73</v>
      </c>
      <c r="K27" s="10">
        <v>701182.97</v>
      </c>
      <c r="L27" s="10">
        <v>874031.02</v>
      </c>
      <c r="M27" s="10">
        <v>986740.32000000007</v>
      </c>
      <c r="N27" s="10">
        <v>1101250.74</v>
      </c>
      <c r="O27" s="10">
        <v>1331119.53</v>
      </c>
      <c r="Q27" s="30" t="s">
        <v>118</v>
      </c>
      <c r="R27" s="33">
        <v>5178851.28</v>
      </c>
      <c r="S27" s="33">
        <v>11295600</v>
      </c>
    </row>
    <row r="28" spans="2:25" hidden="1" x14ac:dyDescent="0.25">
      <c r="B28" s="9" t="s">
        <v>40</v>
      </c>
      <c r="C28" s="10">
        <v>61000</v>
      </c>
      <c r="D28" s="10">
        <v>8058.52</v>
      </c>
      <c r="E28" s="10">
        <v>11457.039999999999</v>
      </c>
      <c r="F28" s="10">
        <v>14457.12</v>
      </c>
      <c r="G28" s="10">
        <v>16889.59</v>
      </c>
      <c r="H28" s="10">
        <v>20961.32</v>
      </c>
      <c r="I28" s="10">
        <v>23900.21</v>
      </c>
      <c r="J28" s="10">
        <v>25819.469999999998</v>
      </c>
      <c r="K28" s="10">
        <v>33036.51</v>
      </c>
      <c r="L28" s="10">
        <v>36571.82</v>
      </c>
      <c r="M28" s="10">
        <v>40170.340000000004</v>
      </c>
      <c r="N28" s="10">
        <v>44052.07</v>
      </c>
      <c r="O28" s="10">
        <v>48593.8</v>
      </c>
    </row>
    <row r="29" spans="2:25" ht="16.5" hidden="1" x14ac:dyDescent="0.35">
      <c r="B29" s="9" t="s">
        <v>41</v>
      </c>
      <c r="C29" s="10">
        <v>12000</v>
      </c>
      <c r="D29" s="10">
        <v>404.84</v>
      </c>
      <c r="E29" s="10">
        <v>502.96000000000004</v>
      </c>
      <c r="F29" s="10">
        <v>773.37</v>
      </c>
      <c r="G29" s="10">
        <v>1074.73</v>
      </c>
      <c r="H29" s="10">
        <v>1506.65</v>
      </c>
      <c r="I29" s="10">
        <v>1840.93</v>
      </c>
      <c r="J29" s="11">
        <v>2251.12</v>
      </c>
      <c r="K29" s="11">
        <v>2314.08</v>
      </c>
      <c r="L29" s="11">
        <v>2572.38</v>
      </c>
      <c r="M29" s="11">
        <v>3438.06</v>
      </c>
      <c r="N29" s="11">
        <v>4089.99</v>
      </c>
      <c r="O29" s="11">
        <v>4734.17</v>
      </c>
      <c r="R29" s="30" t="s">
        <v>116</v>
      </c>
      <c r="S29" s="30" t="s">
        <v>2</v>
      </c>
    </row>
    <row r="30" spans="2:25" ht="16.5" hidden="1" x14ac:dyDescent="0.35">
      <c r="B30" s="6" t="s">
        <v>42</v>
      </c>
      <c r="C30" s="7">
        <v>3200000</v>
      </c>
      <c r="D30" s="7">
        <v>98598.06</v>
      </c>
      <c r="E30" s="7">
        <v>98104.11</v>
      </c>
      <c r="F30" s="7">
        <v>142303.34</v>
      </c>
      <c r="G30" s="7">
        <v>245327.13999999998</v>
      </c>
      <c r="H30" s="7">
        <v>294691.38</v>
      </c>
      <c r="I30" s="7">
        <v>339911.08</v>
      </c>
      <c r="J30" s="7">
        <v>384534.75</v>
      </c>
      <c r="K30" s="7">
        <v>2495967.92</v>
      </c>
      <c r="L30" s="7">
        <v>3370642.34</v>
      </c>
      <c r="M30" s="7">
        <v>3490352.23</v>
      </c>
      <c r="N30" s="7">
        <v>3607656.6799999997</v>
      </c>
      <c r="O30" s="7">
        <v>4782432.53</v>
      </c>
      <c r="Q30" s="30" t="s">
        <v>117</v>
      </c>
      <c r="R30" s="31">
        <v>0.32</v>
      </c>
      <c r="S30" s="31">
        <f>100%-R30</f>
        <v>0.67999999999999994</v>
      </c>
    </row>
    <row r="31" spans="2:25" ht="16.5" hidden="1" x14ac:dyDescent="0.35">
      <c r="B31" s="6" t="s">
        <v>43</v>
      </c>
      <c r="C31" s="7">
        <v>1200000</v>
      </c>
      <c r="D31" s="7">
        <v>98598.06</v>
      </c>
      <c r="E31" s="7">
        <v>98104.11</v>
      </c>
      <c r="F31" s="7">
        <v>142303.34</v>
      </c>
      <c r="G31" s="7">
        <v>245327.13999999998</v>
      </c>
      <c r="H31" s="7">
        <v>294691.38</v>
      </c>
      <c r="I31" s="7">
        <v>339911.08</v>
      </c>
      <c r="J31" s="7">
        <v>384534.75</v>
      </c>
      <c r="K31" s="7">
        <v>424971.04</v>
      </c>
      <c r="L31" s="7">
        <v>409639.48</v>
      </c>
      <c r="M31" s="7">
        <v>453230</v>
      </c>
      <c r="N31" s="7">
        <v>496814.11</v>
      </c>
      <c r="O31" s="7">
        <v>578603.82999999996</v>
      </c>
      <c r="Q31" s="30"/>
      <c r="R31" s="31"/>
      <c r="S31" s="31"/>
    </row>
    <row r="32" spans="2:25" ht="16.5" hidden="1" x14ac:dyDescent="0.35">
      <c r="B32" s="9" t="s">
        <v>44</v>
      </c>
      <c r="C32" s="17">
        <v>1200000</v>
      </c>
      <c r="D32" s="10">
        <v>98598.06</v>
      </c>
      <c r="E32" s="10">
        <v>98104.11</v>
      </c>
      <c r="F32" s="10">
        <v>142303.34</v>
      </c>
      <c r="G32" s="10">
        <v>245327.13999999998</v>
      </c>
      <c r="H32" s="10">
        <v>294691.38</v>
      </c>
      <c r="I32" s="10">
        <v>339911.08</v>
      </c>
      <c r="J32" s="10">
        <v>384534.75</v>
      </c>
      <c r="K32" s="10">
        <v>424971.04</v>
      </c>
      <c r="L32" s="10">
        <v>409639.48</v>
      </c>
      <c r="M32" s="10">
        <v>453230</v>
      </c>
      <c r="N32" s="10">
        <v>496814.11</v>
      </c>
      <c r="O32" s="10">
        <v>578603.82999999996</v>
      </c>
      <c r="Q32" s="30"/>
      <c r="R32" s="31"/>
      <c r="S32" s="31"/>
    </row>
    <row r="33" spans="2:19" ht="27" hidden="1" x14ac:dyDescent="0.35">
      <c r="B33" s="6" t="s">
        <v>45</v>
      </c>
      <c r="C33" s="16">
        <v>2000000</v>
      </c>
      <c r="D33" s="16">
        <v>75491.41</v>
      </c>
      <c r="E33" s="16">
        <v>75491.41</v>
      </c>
      <c r="F33" s="16">
        <v>881646.23</v>
      </c>
      <c r="G33" s="16">
        <v>956934.43</v>
      </c>
      <c r="H33" s="16">
        <v>1036791.23</v>
      </c>
      <c r="I33" s="16">
        <v>1919379.1800000002</v>
      </c>
      <c r="J33" s="16">
        <v>1995188.03</v>
      </c>
      <c r="K33" s="16">
        <v>2070996.8800000001</v>
      </c>
      <c r="L33" s="16">
        <v>2961002.86</v>
      </c>
      <c r="M33" s="16">
        <v>3037122.23</v>
      </c>
      <c r="N33" s="16">
        <v>3110842.57</v>
      </c>
      <c r="O33" s="16">
        <v>4203828.7</v>
      </c>
      <c r="Q33" s="30"/>
      <c r="R33" s="31"/>
      <c r="S33" s="31"/>
    </row>
    <row r="34" spans="2:19" ht="16.5" hidden="1" x14ac:dyDescent="0.35">
      <c r="B34" s="9" t="s">
        <v>46</v>
      </c>
      <c r="C34" s="17">
        <v>2000000</v>
      </c>
      <c r="D34" s="10">
        <v>75491.41</v>
      </c>
      <c r="E34" s="10">
        <v>75491.41</v>
      </c>
      <c r="F34" s="10">
        <v>881646.23</v>
      </c>
      <c r="G34" s="10">
        <v>956934.43</v>
      </c>
      <c r="H34" s="10">
        <v>1036791.23</v>
      </c>
      <c r="I34" s="10">
        <v>1919379.1800000002</v>
      </c>
      <c r="J34" s="10">
        <v>1995188.03</v>
      </c>
      <c r="K34" s="10">
        <v>2070996.8800000001</v>
      </c>
      <c r="L34" s="10">
        <v>2961002.86</v>
      </c>
      <c r="M34" s="10">
        <v>3037122.23</v>
      </c>
      <c r="N34" s="10">
        <v>3110842.57</v>
      </c>
      <c r="O34" s="10">
        <v>4203828.7</v>
      </c>
      <c r="Q34" s="30"/>
      <c r="R34" s="31"/>
      <c r="S34" s="31"/>
    </row>
    <row r="35" spans="2:19" ht="16.5" hidden="1" x14ac:dyDescent="0.35">
      <c r="B35" s="9" t="s">
        <v>47</v>
      </c>
      <c r="C35" s="10">
        <v>205000</v>
      </c>
      <c r="D35" s="10">
        <v>25858.63</v>
      </c>
      <c r="E35" s="10">
        <v>31430.25</v>
      </c>
      <c r="F35" s="10">
        <v>151700.07999999999</v>
      </c>
      <c r="G35" s="10">
        <v>157368.84</v>
      </c>
      <c r="H35" s="10">
        <v>163199.58000000002</v>
      </c>
      <c r="I35" s="10">
        <v>161093.58000000002</v>
      </c>
      <c r="J35" s="11">
        <v>158955.18</v>
      </c>
      <c r="K35" s="11">
        <v>171780.21</v>
      </c>
      <c r="L35" s="11">
        <v>177219.86</v>
      </c>
      <c r="M35" s="11">
        <v>190421.06</v>
      </c>
      <c r="N35" s="11">
        <v>195794.37</v>
      </c>
      <c r="O35" s="11">
        <v>210608.55</v>
      </c>
      <c r="Q35" s="30" t="s">
        <v>118</v>
      </c>
      <c r="R35" s="33">
        <v>3248532.2</v>
      </c>
      <c r="S35" s="33">
        <v>10112000</v>
      </c>
    </row>
    <row r="36" spans="2:19" hidden="1" x14ac:dyDescent="0.25">
      <c r="B36" s="6" t="s">
        <v>48</v>
      </c>
      <c r="C36" s="16">
        <v>100000</v>
      </c>
      <c r="D36" s="16">
        <v>18604.599999999999</v>
      </c>
      <c r="E36" s="16">
        <v>28659.22</v>
      </c>
      <c r="F36" s="16">
        <v>28659.22</v>
      </c>
      <c r="G36" s="16">
        <v>39302.050000000003</v>
      </c>
      <c r="H36" s="16">
        <v>39302.050000000003</v>
      </c>
      <c r="I36" s="16">
        <v>39302.050000000003</v>
      </c>
      <c r="J36" s="8">
        <v>30212.400000000001</v>
      </c>
      <c r="K36" s="8">
        <v>30212.400000000001</v>
      </c>
      <c r="L36" s="8">
        <v>30212.400000000001</v>
      </c>
      <c r="M36" s="8">
        <v>30212.400000000001</v>
      </c>
      <c r="N36" s="8">
        <v>32552.400000000001</v>
      </c>
      <c r="O36" s="8">
        <v>32552.400000000001</v>
      </c>
    </row>
    <row r="37" spans="2:19" ht="16.5" hidden="1" x14ac:dyDescent="0.35">
      <c r="B37" s="9" t="s">
        <v>49</v>
      </c>
      <c r="C37" s="10">
        <v>5000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R37" s="30" t="s">
        <v>116</v>
      </c>
      <c r="S37" s="30" t="s">
        <v>2</v>
      </c>
    </row>
    <row r="38" spans="2:19" ht="16.5" hidden="1" x14ac:dyDescent="0.35">
      <c r="B38" s="9" t="s">
        <v>50</v>
      </c>
      <c r="C38" s="10">
        <v>95000</v>
      </c>
      <c r="D38" s="10">
        <v>18604.599999999999</v>
      </c>
      <c r="E38" s="10">
        <v>28659.22</v>
      </c>
      <c r="F38" s="10">
        <v>28659.22</v>
      </c>
      <c r="G38" s="10">
        <v>39302.050000000003</v>
      </c>
      <c r="H38" s="10">
        <v>39302.050000000003</v>
      </c>
      <c r="I38" s="10">
        <v>39302.050000000003</v>
      </c>
      <c r="J38" s="11">
        <v>48817</v>
      </c>
      <c r="K38" s="11">
        <v>48817</v>
      </c>
      <c r="L38" s="11">
        <v>30212.400000000001</v>
      </c>
      <c r="M38" s="11">
        <v>30212.400000000001</v>
      </c>
      <c r="N38" s="11">
        <v>32552.400000000001</v>
      </c>
      <c r="O38" s="11">
        <v>32552.400000000001</v>
      </c>
      <c r="Q38" s="30" t="s">
        <v>117</v>
      </c>
      <c r="R38" s="31">
        <v>4.74</v>
      </c>
      <c r="S38" s="31">
        <v>0</v>
      </c>
    </row>
    <row r="39" spans="2:19" ht="16.5" hidden="1" x14ac:dyDescent="0.35">
      <c r="B39" s="6" t="s">
        <v>51</v>
      </c>
      <c r="C39" s="7">
        <v>200000</v>
      </c>
      <c r="D39" s="7">
        <v>49428.270000000004</v>
      </c>
      <c r="E39" s="7">
        <v>70215.950000000012</v>
      </c>
      <c r="F39" s="7">
        <v>70656.649999999994</v>
      </c>
      <c r="G39" s="7">
        <v>71003.75</v>
      </c>
      <c r="H39" s="7">
        <v>155715.32999999999</v>
      </c>
      <c r="I39" s="7">
        <v>157221.1</v>
      </c>
      <c r="J39" s="8">
        <v>157255.82999999999</v>
      </c>
      <c r="K39" s="8">
        <v>161734.65</v>
      </c>
      <c r="L39" s="8">
        <v>162439.65</v>
      </c>
      <c r="M39" s="8">
        <v>163226.65</v>
      </c>
      <c r="N39" s="8">
        <v>163363.15</v>
      </c>
      <c r="O39" s="8">
        <v>165614.65</v>
      </c>
      <c r="Q39" s="30" t="s">
        <v>118</v>
      </c>
      <c r="R39" s="33">
        <v>2179615.14</v>
      </c>
      <c r="S39" s="33">
        <v>460000</v>
      </c>
    </row>
    <row r="40" spans="2:19" hidden="1" x14ac:dyDescent="0.25">
      <c r="B40" s="13" t="s">
        <v>52</v>
      </c>
      <c r="C40" s="18">
        <v>1604690</v>
      </c>
      <c r="D40" s="18">
        <v>65119.640000000007</v>
      </c>
      <c r="E40" s="18">
        <v>152920.41999999998</v>
      </c>
      <c r="F40" s="18">
        <v>254822.29</v>
      </c>
      <c r="G40" s="18">
        <v>378161.72</v>
      </c>
      <c r="H40" s="18">
        <v>494900.36</v>
      </c>
      <c r="I40" s="18">
        <v>612934.81000000006</v>
      </c>
      <c r="J40" s="15">
        <v>727823.39</v>
      </c>
      <c r="K40" s="15">
        <v>845946.41</v>
      </c>
      <c r="L40" s="15">
        <v>908552.36</v>
      </c>
      <c r="M40" s="15">
        <v>1064732.3399999999</v>
      </c>
      <c r="N40" s="15">
        <v>1181545.1399999999</v>
      </c>
      <c r="O40" s="15">
        <v>1307482.07</v>
      </c>
    </row>
    <row r="41" spans="2:19" hidden="1" x14ac:dyDescent="0.25">
      <c r="B41" s="13" t="s">
        <v>53</v>
      </c>
      <c r="C41" s="18">
        <v>1229000</v>
      </c>
      <c r="D41" s="18">
        <v>65119.640000000007</v>
      </c>
      <c r="E41" s="18">
        <v>152920.41999999998</v>
      </c>
      <c r="F41" s="18">
        <v>245315.76</v>
      </c>
      <c r="G41" s="18">
        <v>355809.74</v>
      </c>
      <c r="H41" s="18">
        <v>460198.67</v>
      </c>
      <c r="I41" s="18">
        <v>564916.42000000004</v>
      </c>
      <c r="J41" s="18">
        <v>669374.71</v>
      </c>
      <c r="K41" s="18">
        <v>775063.6</v>
      </c>
      <c r="L41" s="18">
        <v>825361.2</v>
      </c>
      <c r="M41" s="18">
        <v>968517.14</v>
      </c>
      <c r="N41" s="18">
        <v>1072382.93</v>
      </c>
      <c r="O41" s="18">
        <v>1180100.8700000001</v>
      </c>
    </row>
    <row r="42" spans="2:19" ht="16.5" hidden="1" x14ac:dyDescent="0.35">
      <c r="B42" s="9" t="s">
        <v>54</v>
      </c>
      <c r="C42" s="12">
        <v>1100000</v>
      </c>
      <c r="D42" s="12">
        <v>63719.020000000004</v>
      </c>
      <c r="E42" s="12">
        <v>151519.79999999999</v>
      </c>
      <c r="F42" s="12">
        <v>235994.2</v>
      </c>
      <c r="G42" s="12">
        <v>335980.81</v>
      </c>
      <c r="H42" s="12">
        <v>429889.89999999997</v>
      </c>
      <c r="I42" s="12">
        <v>524127.56</v>
      </c>
      <c r="J42" s="19">
        <v>618365.22</v>
      </c>
      <c r="K42" s="19">
        <v>713260.02</v>
      </c>
      <c r="L42" s="19">
        <v>753050.25</v>
      </c>
      <c r="M42" s="19">
        <v>885698.84</v>
      </c>
      <c r="N42" s="19">
        <v>979072.66999999993</v>
      </c>
      <c r="O42" s="19">
        <v>1057168.8400000001</v>
      </c>
      <c r="R42" s="30" t="s">
        <v>116</v>
      </c>
      <c r="S42" s="30" t="s">
        <v>2</v>
      </c>
    </row>
    <row r="43" spans="2:19" ht="16.5" hidden="1" x14ac:dyDescent="0.35">
      <c r="B43" s="9" t="s">
        <v>55</v>
      </c>
      <c r="C43" s="20">
        <v>33000</v>
      </c>
      <c r="D43" s="12">
        <v>0</v>
      </c>
      <c r="E43" s="12">
        <v>0</v>
      </c>
      <c r="F43" s="12">
        <v>7920.94</v>
      </c>
      <c r="G43" s="12">
        <v>18428.309999999998</v>
      </c>
      <c r="H43" s="12">
        <v>28908.15</v>
      </c>
      <c r="I43" s="12">
        <v>39388.239999999998</v>
      </c>
      <c r="J43" s="12">
        <v>49608.869999999995</v>
      </c>
      <c r="K43" s="12">
        <v>60402.96</v>
      </c>
      <c r="L43" s="12">
        <v>70910.33</v>
      </c>
      <c r="M43" s="12">
        <v>81417.679999999993</v>
      </c>
      <c r="N43" s="12">
        <v>91909.64</v>
      </c>
      <c r="O43" s="12">
        <v>102414.44</v>
      </c>
      <c r="R43" s="30"/>
      <c r="S43" s="30"/>
    </row>
    <row r="44" spans="2:19" ht="16.5" hidden="1" x14ac:dyDescent="0.35">
      <c r="B44" s="9" t="s">
        <v>56</v>
      </c>
      <c r="C44" s="20">
        <v>96000</v>
      </c>
      <c r="D44" s="12">
        <v>1400.62</v>
      </c>
      <c r="E44" s="12">
        <v>1400.62</v>
      </c>
      <c r="F44" s="12">
        <v>1400.62</v>
      </c>
      <c r="G44" s="12">
        <v>1400.62</v>
      </c>
      <c r="H44" s="12">
        <v>1400.62</v>
      </c>
      <c r="I44" s="12">
        <v>1400.62</v>
      </c>
      <c r="J44" s="12">
        <v>1400.62</v>
      </c>
      <c r="K44" s="12">
        <v>1400.62</v>
      </c>
      <c r="L44" s="12">
        <v>1400.62</v>
      </c>
      <c r="M44" s="12">
        <v>1400.62</v>
      </c>
      <c r="N44" s="12">
        <v>1400.62</v>
      </c>
      <c r="O44" s="12">
        <v>20517.59</v>
      </c>
      <c r="R44" s="30"/>
      <c r="S44" s="30"/>
    </row>
    <row r="45" spans="2:19" ht="16.5" hidden="1" x14ac:dyDescent="0.35">
      <c r="B45" s="13" t="s">
        <v>57</v>
      </c>
      <c r="C45" s="18">
        <v>25690</v>
      </c>
      <c r="D45" s="18">
        <v>0</v>
      </c>
      <c r="E45" s="18">
        <v>0</v>
      </c>
      <c r="F45" s="18">
        <v>0</v>
      </c>
      <c r="G45" s="18">
        <v>1200.45</v>
      </c>
      <c r="H45" s="18">
        <v>2400.9</v>
      </c>
      <c r="I45" s="18">
        <v>4541.96</v>
      </c>
      <c r="J45" s="18">
        <v>5742.41</v>
      </c>
      <c r="K45" s="18">
        <v>6839.4</v>
      </c>
      <c r="L45" s="18">
        <v>7936.3899999999994</v>
      </c>
      <c r="M45" s="18">
        <v>9033.3799999999992</v>
      </c>
      <c r="N45" s="18">
        <v>10869.76</v>
      </c>
      <c r="O45" s="18">
        <v>11966.75</v>
      </c>
      <c r="R45" s="30"/>
      <c r="S45" s="30"/>
    </row>
    <row r="46" spans="2:19" ht="16.5" hidden="1" x14ac:dyDescent="0.35">
      <c r="B46" s="21" t="s">
        <v>58</v>
      </c>
      <c r="C46" s="20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R46" s="30"/>
      <c r="S46" s="30"/>
    </row>
    <row r="47" spans="2:19" ht="16.5" hidden="1" x14ac:dyDescent="0.35">
      <c r="B47" s="21" t="s">
        <v>59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R47" s="30"/>
      <c r="S47" s="30"/>
    </row>
    <row r="48" spans="2:19" ht="16.5" hidden="1" x14ac:dyDescent="0.35">
      <c r="B48" s="21" t="s">
        <v>60</v>
      </c>
      <c r="C48" s="12">
        <v>25690</v>
      </c>
      <c r="D48" s="12">
        <v>0</v>
      </c>
      <c r="E48" s="12">
        <v>0</v>
      </c>
      <c r="F48" s="12">
        <v>0</v>
      </c>
      <c r="G48" s="12">
        <v>1200.45</v>
      </c>
      <c r="H48" s="12">
        <v>2400.9</v>
      </c>
      <c r="I48" s="12">
        <v>4541.96</v>
      </c>
      <c r="J48" s="12">
        <v>5742.41</v>
      </c>
      <c r="K48" s="12">
        <v>6839.4</v>
      </c>
      <c r="L48" s="12">
        <v>7936.3899999999994</v>
      </c>
      <c r="M48" s="12">
        <v>9033.3799999999992</v>
      </c>
      <c r="N48" s="12">
        <v>10869.76</v>
      </c>
      <c r="O48" s="12">
        <v>11966.75</v>
      </c>
      <c r="R48" s="30"/>
      <c r="S48" s="30"/>
    </row>
    <row r="49" spans="2:19" ht="16.5" hidden="1" x14ac:dyDescent="0.35">
      <c r="B49" s="13" t="s">
        <v>61</v>
      </c>
      <c r="C49" s="18">
        <v>350000</v>
      </c>
      <c r="D49" s="18">
        <v>0</v>
      </c>
      <c r="E49" s="18">
        <v>0</v>
      </c>
      <c r="F49" s="18">
        <v>9506.5300000000007</v>
      </c>
      <c r="G49" s="18">
        <v>21151.53</v>
      </c>
      <c r="H49" s="18">
        <v>32300.79</v>
      </c>
      <c r="I49" s="18">
        <v>43476.43</v>
      </c>
      <c r="J49" s="18">
        <v>52706.270000000004</v>
      </c>
      <c r="K49" s="18">
        <v>64043.41</v>
      </c>
      <c r="L49" s="18">
        <v>75254.77</v>
      </c>
      <c r="M49" s="18">
        <v>87181.82</v>
      </c>
      <c r="N49" s="18">
        <v>98292.45</v>
      </c>
      <c r="O49" s="18">
        <v>115414.45000000001</v>
      </c>
      <c r="R49" s="30"/>
      <c r="S49" s="30"/>
    </row>
    <row r="50" spans="2:19" ht="27" hidden="1" x14ac:dyDescent="0.35">
      <c r="B50" s="21" t="s">
        <v>62</v>
      </c>
      <c r="C50" s="20">
        <v>90000</v>
      </c>
      <c r="D50" s="12">
        <v>0</v>
      </c>
      <c r="E50" s="12">
        <v>0</v>
      </c>
      <c r="F50" s="12">
        <v>7391.63</v>
      </c>
      <c r="G50" s="12">
        <v>16231.15</v>
      </c>
      <c r="H50" s="12">
        <v>24582.280000000002</v>
      </c>
      <c r="I50" s="12">
        <v>32959.72</v>
      </c>
      <c r="J50" s="12">
        <v>39460.639999999999</v>
      </c>
      <c r="K50" s="12">
        <v>47915.75</v>
      </c>
      <c r="L50" s="12">
        <v>56321.630000000005</v>
      </c>
      <c r="M50" s="12">
        <v>65443.21</v>
      </c>
      <c r="N50" s="12">
        <v>73752.479999999996</v>
      </c>
      <c r="O50" s="12">
        <v>88069.69</v>
      </c>
      <c r="R50" s="30"/>
      <c r="S50" s="30"/>
    </row>
    <row r="51" spans="2:19" ht="16.5" hidden="1" x14ac:dyDescent="0.35">
      <c r="B51" s="21" t="s">
        <v>63</v>
      </c>
      <c r="C51" s="20">
        <v>260000</v>
      </c>
      <c r="D51" s="12">
        <v>0</v>
      </c>
      <c r="E51" s="12">
        <v>0</v>
      </c>
      <c r="F51" s="12">
        <v>2114.9</v>
      </c>
      <c r="G51" s="12">
        <v>4920.38</v>
      </c>
      <c r="H51" s="12">
        <v>7718.51</v>
      </c>
      <c r="I51" s="12">
        <v>10516.710000000001</v>
      </c>
      <c r="J51" s="12">
        <v>13245.630000000001</v>
      </c>
      <c r="K51" s="12">
        <v>16127.66</v>
      </c>
      <c r="L51" s="12">
        <v>18933.14</v>
      </c>
      <c r="M51" s="12">
        <v>21738.61</v>
      </c>
      <c r="N51" s="12">
        <v>24539.97</v>
      </c>
      <c r="O51" s="12">
        <v>27344.760000000002</v>
      </c>
      <c r="R51" s="30"/>
      <c r="S51" s="30"/>
    </row>
    <row r="52" spans="2:19" ht="27" hidden="1" x14ac:dyDescent="0.35">
      <c r="B52" s="13" t="s">
        <v>64</v>
      </c>
      <c r="C52" s="18">
        <v>437000</v>
      </c>
      <c r="D52" s="18">
        <v>33807.440000000002</v>
      </c>
      <c r="E52" s="18">
        <v>67614.880000000005</v>
      </c>
      <c r="F52" s="18">
        <v>101422.32</v>
      </c>
      <c r="G52" s="18">
        <v>132156.35999999999</v>
      </c>
      <c r="H52" s="18">
        <v>165963.79999999999</v>
      </c>
      <c r="I52" s="18">
        <v>199771.24</v>
      </c>
      <c r="J52" s="15">
        <v>233578.68000000002</v>
      </c>
      <c r="K52" s="15">
        <v>267386.12000000005</v>
      </c>
      <c r="L52" s="15">
        <v>301329.96000000002</v>
      </c>
      <c r="M52" s="15">
        <v>335137.40000000002</v>
      </c>
      <c r="N52" s="15">
        <v>368944.83999999997</v>
      </c>
      <c r="O52" s="15">
        <v>402752.28</v>
      </c>
      <c r="Q52" s="30" t="s">
        <v>117</v>
      </c>
      <c r="R52" s="31">
        <v>0.49</v>
      </c>
      <c r="S52" s="31">
        <f>100%-R52</f>
        <v>0.51</v>
      </c>
    </row>
    <row r="53" spans="2:19" ht="16.5" hidden="1" x14ac:dyDescent="0.35">
      <c r="B53" s="6" t="s">
        <v>65</v>
      </c>
      <c r="C53" s="7">
        <v>350000</v>
      </c>
      <c r="D53" s="7">
        <v>28172.870000000003</v>
      </c>
      <c r="E53" s="7">
        <v>56345.740000000005</v>
      </c>
      <c r="F53" s="7">
        <v>84518.61</v>
      </c>
      <c r="G53" s="7">
        <v>110130.31</v>
      </c>
      <c r="H53" s="7">
        <v>138303.18</v>
      </c>
      <c r="I53" s="7">
        <v>166476.04999999999</v>
      </c>
      <c r="J53" s="8">
        <v>194648.92</v>
      </c>
      <c r="K53" s="8">
        <v>222821.79000000004</v>
      </c>
      <c r="L53" s="8">
        <v>250994.66</v>
      </c>
      <c r="M53" s="8">
        <v>279167.53000000003</v>
      </c>
      <c r="N53" s="8">
        <v>307340.39999999997</v>
      </c>
      <c r="O53" s="8">
        <v>335513.27</v>
      </c>
      <c r="Q53" s="30" t="s">
        <v>118</v>
      </c>
      <c r="R53" s="33">
        <v>79749.070000000007</v>
      </c>
      <c r="S53" s="33">
        <v>160000</v>
      </c>
    </row>
    <row r="54" spans="2:19" hidden="1" x14ac:dyDescent="0.25">
      <c r="B54" s="6" t="s">
        <v>66</v>
      </c>
      <c r="C54" s="7">
        <v>87000</v>
      </c>
      <c r="D54" s="7">
        <v>5634.57</v>
      </c>
      <c r="E54" s="7">
        <v>11269.14</v>
      </c>
      <c r="F54" s="7">
        <v>16903.71</v>
      </c>
      <c r="G54" s="7">
        <v>22026.05</v>
      </c>
      <c r="H54" s="7">
        <v>27660.62</v>
      </c>
      <c r="I54" s="7">
        <v>33295.19</v>
      </c>
      <c r="J54" s="8">
        <v>38929.760000000002</v>
      </c>
      <c r="K54" s="8">
        <v>44564.33</v>
      </c>
      <c r="L54" s="8">
        <v>50335.3</v>
      </c>
      <c r="M54" s="8">
        <v>55969.87</v>
      </c>
      <c r="N54" s="8">
        <v>61604.44</v>
      </c>
      <c r="O54" s="8">
        <v>67239.009999999995</v>
      </c>
    </row>
    <row r="55" spans="2:19" ht="16.5" hidden="1" x14ac:dyDescent="0.35">
      <c r="B55" s="13" t="s">
        <v>67</v>
      </c>
      <c r="C55" s="18">
        <v>207300</v>
      </c>
      <c r="D55" s="18">
        <v>34551.199999999997</v>
      </c>
      <c r="E55" s="18">
        <v>40932.230000000003</v>
      </c>
      <c r="F55" s="18">
        <v>47398.320000000007</v>
      </c>
      <c r="G55" s="18">
        <v>57104.26</v>
      </c>
      <c r="H55" s="18">
        <v>75316.990000000005</v>
      </c>
      <c r="I55" s="18">
        <v>79749.070000000007</v>
      </c>
      <c r="J55" s="15">
        <v>79749.070000000007</v>
      </c>
      <c r="K55" s="15">
        <v>79749.070000000007</v>
      </c>
      <c r="L55" s="15">
        <v>94187.970000000016</v>
      </c>
      <c r="M55" s="15">
        <v>102533.39</v>
      </c>
      <c r="N55" s="15">
        <v>108479.21</v>
      </c>
      <c r="O55" s="15">
        <v>113711.09000000001</v>
      </c>
      <c r="R55" s="30" t="s">
        <v>116</v>
      </c>
      <c r="S55" s="30" t="s">
        <v>2</v>
      </c>
    </row>
    <row r="56" spans="2:19" ht="16.5" hidden="1" x14ac:dyDescent="0.35">
      <c r="B56" s="13" t="s">
        <v>68</v>
      </c>
      <c r="C56" s="18">
        <v>207300</v>
      </c>
      <c r="D56" s="18">
        <v>34551.199999999997</v>
      </c>
      <c r="E56" s="18">
        <v>40932.230000000003</v>
      </c>
      <c r="F56" s="18">
        <v>47398.320000000007</v>
      </c>
      <c r="G56" s="18">
        <v>57104.26</v>
      </c>
      <c r="H56" s="18">
        <v>75316.990000000005</v>
      </c>
      <c r="I56" s="18">
        <v>79749.070000000007</v>
      </c>
      <c r="J56" s="18">
        <v>79749.070000000007</v>
      </c>
      <c r="K56" s="18">
        <v>79749.070000000007</v>
      </c>
      <c r="L56" s="18">
        <v>94187.970000000016</v>
      </c>
      <c r="M56" s="18">
        <v>102533.39</v>
      </c>
      <c r="N56" s="18">
        <v>108479.21</v>
      </c>
      <c r="O56" s="18">
        <v>113711.09000000001</v>
      </c>
      <c r="R56" s="30"/>
      <c r="S56" s="30"/>
    </row>
    <row r="57" spans="2:19" ht="16.5" hidden="1" x14ac:dyDescent="0.35">
      <c r="B57" s="6" t="s">
        <v>69</v>
      </c>
      <c r="C57" s="7">
        <v>207300</v>
      </c>
      <c r="D57" s="7">
        <v>34551.199999999997</v>
      </c>
      <c r="E57" s="7">
        <v>40932.230000000003</v>
      </c>
      <c r="F57" s="7">
        <v>47398.320000000007</v>
      </c>
      <c r="G57" s="7">
        <v>57104.26</v>
      </c>
      <c r="H57" s="7">
        <v>75316.990000000005</v>
      </c>
      <c r="I57" s="7">
        <v>79749.070000000007</v>
      </c>
      <c r="J57" s="8">
        <v>79749.070000000007</v>
      </c>
      <c r="K57" s="8">
        <v>79749.070000000007</v>
      </c>
      <c r="L57" s="8">
        <v>94187.970000000016</v>
      </c>
      <c r="M57" s="8">
        <v>102533.39</v>
      </c>
      <c r="N57" s="8">
        <v>108479.21</v>
      </c>
      <c r="O57" s="8">
        <v>113711.09000000001</v>
      </c>
      <c r="Q57" s="30" t="s">
        <v>117</v>
      </c>
      <c r="R57" s="31">
        <v>0.36</v>
      </c>
      <c r="S57" s="31">
        <f>100%-R57</f>
        <v>0.64</v>
      </c>
    </row>
    <row r="58" spans="2:19" ht="16.5" hidden="1" x14ac:dyDescent="0.35">
      <c r="B58" s="6" t="s">
        <v>70</v>
      </c>
      <c r="C58" s="22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Q58" s="30" t="s">
        <v>118</v>
      </c>
      <c r="R58" s="33">
        <v>612934.80999999994</v>
      </c>
      <c r="S58" s="33">
        <v>1701351</v>
      </c>
    </row>
    <row r="59" spans="2:19" hidden="1" x14ac:dyDescent="0.25">
      <c r="B59" s="13" t="s">
        <v>71</v>
      </c>
      <c r="C59" s="18">
        <v>19995080</v>
      </c>
      <c r="D59" s="18">
        <v>1729160.48</v>
      </c>
      <c r="E59" s="18">
        <v>2842657.06</v>
      </c>
      <c r="F59" s="18">
        <v>4561373.8100000005</v>
      </c>
      <c r="G59" s="18">
        <v>6033564.0999999996</v>
      </c>
      <c r="H59" s="18">
        <v>7492773.4799999995</v>
      </c>
      <c r="I59" s="18">
        <v>8434220.9900000002</v>
      </c>
      <c r="J59" s="15">
        <v>9360288.9800000004</v>
      </c>
      <c r="K59" s="15">
        <v>10936487.16</v>
      </c>
      <c r="L59" s="15">
        <v>12155217.99</v>
      </c>
      <c r="M59" s="15">
        <v>13379306.880000003</v>
      </c>
      <c r="N59" s="15">
        <v>14729854.890000001</v>
      </c>
      <c r="O59" s="15">
        <v>16111766.570000002</v>
      </c>
    </row>
    <row r="60" spans="2:19" ht="16.5" hidden="1" x14ac:dyDescent="0.35">
      <c r="B60" s="6" t="s">
        <v>72</v>
      </c>
      <c r="C60" s="22">
        <v>34230</v>
      </c>
      <c r="D60" s="7">
        <v>0</v>
      </c>
      <c r="E60" s="7">
        <v>0</v>
      </c>
      <c r="F60" s="7">
        <v>0</v>
      </c>
      <c r="G60" s="7">
        <v>0</v>
      </c>
      <c r="H60" s="7">
        <v>15</v>
      </c>
      <c r="I60" s="7">
        <v>30</v>
      </c>
      <c r="J60" s="8">
        <v>30</v>
      </c>
      <c r="K60" s="8">
        <v>30</v>
      </c>
      <c r="L60" s="8">
        <v>60</v>
      </c>
      <c r="M60" s="8">
        <v>75</v>
      </c>
      <c r="N60" s="8">
        <v>75</v>
      </c>
      <c r="O60" s="8">
        <v>327.77</v>
      </c>
      <c r="R60" s="30" t="s">
        <v>116</v>
      </c>
      <c r="S60" s="30" t="s">
        <v>2</v>
      </c>
    </row>
    <row r="61" spans="2:19" ht="16.5" hidden="1" x14ac:dyDescent="0.35">
      <c r="B61" s="6" t="s">
        <v>73</v>
      </c>
      <c r="C61" s="22">
        <v>38400</v>
      </c>
      <c r="D61" s="7">
        <v>6330.61</v>
      </c>
      <c r="E61" s="7">
        <v>6330.61</v>
      </c>
      <c r="F61" s="7">
        <v>13526.53</v>
      </c>
      <c r="G61" s="7">
        <v>15081.53</v>
      </c>
      <c r="H61" s="7">
        <v>15081.53</v>
      </c>
      <c r="I61" s="7">
        <v>18246.84</v>
      </c>
      <c r="J61" s="8">
        <v>24577.45</v>
      </c>
      <c r="K61" s="8">
        <v>29758.06</v>
      </c>
      <c r="L61" s="8">
        <v>32058.06</v>
      </c>
      <c r="M61" s="8">
        <v>32733.06</v>
      </c>
      <c r="N61" s="8">
        <v>35033.06</v>
      </c>
      <c r="O61" s="8">
        <v>36183.06</v>
      </c>
      <c r="Q61" s="30" t="s">
        <v>117</v>
      </c>
      <c r="R61" s="31">
        <v>0.45710000000000001</v>
      </c>
      <c r="S61" s="31">
        <f>100%-R61</f>
        <v>0.54289999999999994</v>
      </c>
    </row>
    <row r="62" spans="2:19" ht="16.5" hidden="1" x14ac:dyDescent="0.35">
      <c r="B62" s="6" t="s">
        <v>74</v>
      </c>
      <c r="C62" s="22">
        <v>3802000</v>
      </c>
      <c r="D62" s="7">
        <v>458962.25</v>
      </c>
      <c r="E62" s="7">
        <v>458962.25</v>
      </c>
      <c r="F62" s="7">
        <v>1091297.42</v>
      </c>
      <c r="G62" s="7">
        <v>1317936.05</v>
      </c>
      <c r="H62" s="7">
        <v>1545161.48</v>
      </c>
      <c r="I62" s="7">
        <v>1735403.14</v>
      </c>
      <c r="J62" s="8">
        <v>1788837.89</v>
      </c>
      <c r="K62" s="8">
        <v>2239038.64</v>
      </c>
      <c r="L62" s="8">
        <v>2489334.09</v>
      </c>
      <c r="M62" s="8">
        <v>2736318.16</v>
      </c>
      <c r="N62" s="8">
        <v>2971739.3</v>
      </c>
      <c r="O62" s="8">
        <v>3393294.27</v>
      </c>
      <c r="Q62" s="30" t="s">
        <v>118</v>
      </c>
      <c r="R62" s="33">
        <v>199771.24</v>
      </c>
      <c r="S62" s="33">
        <v>437000</v>
      </c>
    </row>
    <row r="63" spans="2:19" ht="15.75" x14ac:dyDescent="0.3">
      <c r="B63" s="6" t="s">
        <v>75</v>
      </c>
      <c r="C63" s="22">
        <v>640450</v>
      </c>
      <c r="D63" s="7">
        <v>23993.129999999997</v>
      </c>
      <c r="E63" s="7">
        <v>34200.18</v>
      </c>
      <c r="F63" s="7">
        <v>35436.490000000005</v>
      </c>
      <c r="G63" s="7">
        <v>236593.23</v>
      </c>
      <c r="H63" s="7">
        <v>481155.74</v>
      </c>
      <c r="I63" s="7">
        <v>483002.91</v>
      </c>
      <c r="J63" s="8">
        <v>497392.55</v>
      </c>
      <c r="K63" s="8">
        <v>511111.97</v>
      </c>
      <c r="L63" s="8">
        <v>550802.96</v>
      </c>
      <c r="M63" s="8">
        <v>570548.65</v>
      </c>
      <c r="N63" s="8">
        <v>596519.16</v>
      </c>
      <c r="O63" s="8">
        <v>659448.68000000005</v>
      </c>
      <c r="P63" s="37"/>
    </row>
    <row r="64" spans="2:19" ht="16.5" x14ac:dyDescent="0.35">
      <c r="B64" s="9" t="s">
        <v>76</v>
      </c>
      <c r="C64" s="17">
        <v>543450</v>
      </c>
      <c r="D64" s="10">
        <v>8993.1299999999992</v>
      </c>
      <c r="E64" s="10">
        <v>19200.18</v>
      </c>
      <c r="F64" s="10">
        <v>20436.490000000002</v>
      </c>
      <c r="G64" s="10">
        <v>221593.23</v>
      </c>
      <c r="H64" s="10">
        <v>466155.74</v>
      </c>
      <c r="I64" s="10">
        <v>468002.91</v>
      </c>
      <c r="J64" s="11">
        <v>482392.55</v>
      </c>
      <c r="K64" s="11">
        <v>496111.97</v>
      </c>
      <c r="L64" s="11">
        <v>504802.96</v>
      </c>
      <c r="M64" s="11">
        <v>524548.65</v>
      </c>
      <c r="N64" s="11">
        <v>550519.16</v>
      </c>
      <c r="O64" s="11">
        <v>552448.68000000005</v>
      </c>
      <c r="P64" s="37"/>
      <c r="Q64" s="33" t="s">
        <v>119</v>
      </c>
      <c r="R64" s="33" t="s">
        <v>120</v>
      </c>
      <c r="S64" s="33" t="s">
        <v>121</v>
      </c>
    </row>
    <row r="65" spans="2:19" ht="16.5" x14ac:dyDescent="0.35">
      <c r="B65" s="9" t="s">
        <v>77</v>
      </c>
      <c r="C65" s="17">
        <v>97000</v>
      </c>
      <c r="D65" s="10">
        <v>15000</v>
      </c>
      <c r="E65" s="10">
        <v>15000</v>
      </c>
      <c r="F65" s="10">
        <v>15000</v>
      </c>
      <c r="G65" s="10">
        <v>15000</v>
      </c>
      <c r="H65" s="10">
        <v>15000</v>
      </c>
      <c r="I65" s="10">
        <v>15000</v>
      </c>
      <c r="J65" s="11">
        <v>15000</v>
      </c>
      <c r="K65" s="11">
        <v>15000</v>
      </c>
      <c r="L65" s="11">
        <v>46000</v>
      </c>
      <c r="M65" s="11">
        <v>46000</v>
      </c>
      <c r="N65" s="11">
        <v>46000</v>
      </c>
      <c r="O65" s="11">
        <v>107000</v>
      </c>
      <c r="P65" s="37"/>
      <c r="Q65" s="33" t="s">
        <v>122</v>
      </c>
      <c r="R65" s="33">
        <v>2</v>
      </c>
      <c r="S65" s="33">
        <v>33953.050000000003</v>
      </c>
    </row>
    <row r="66" spans="2:19" ht="16.5" x14ac:dyDescent="0.35">
      <c r="B66" s="9" t="s">
        <v>78</v>
      </c>
      <c r="C66" s="17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37"/>
      <c r="Q66" s="33" t="s">
        <v>123</v>
      </c>
      <c r="R66" s="33">
        <v>21</v>
      </c>
      <c r="S66" s="33">
        <v>5843008.6600000001</v>
      </c>
    </row>
    <row r="67" spans="2:19" ht="16.5" x14ac:dyDescent="0.35">
      <c r="B67" s="9" t="s">
        <v>79</v>
      </c>
      <c r="C67" s="17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37"/>
      <c r="Q67" s="33" t="s">
        <v>124</v>
      </c>
      <c r="R67" s="33">
        <v>3</v>
      </c>
      <c r="S67" s="33">
        <v>19320.48</v>
      </c>
    </row>
    <row r="68" spans="2:19" ht="16.5" x14ac:dyDescent="0.35">
      <c r="B68" s="9" t="s">
        <v>80</v>
      </c>
      <c r="C68" s="17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37"/>
      <c r="Q68" s="33"/>
      <c r="R68" s="33"/>
      <c r="S68" s="33"/>
    </row>
    <row r="69" spans="2:19" ht="16.5" hidden="1" x14ac:dyDescent="0.35">
      <c r="B69" s="6" t="s">
        <v>81</v>
      </c>
      <c r="C69" s="7">
        <v>15480000</v>
      </c>
      <c r="D69" s="7">
        <v>1239874.49</v>
      </c>
      <c r="E69" s="7">
        <v>2343164.02</v>
      </c>
      <c r="F69" s="7">
        <v>3421113.37</v>
      </c>
      <c r="G69" s="7">
        <v>4463953.29</v>
      </c>
      <c r="H69" s="7">
        <v>5451359.7299999995</v>
      </c>
      <c r="I69" s="7">
        <v>6197538.1000000006</v>
      </c>
      <c r="J69" s="8">
        <v>7049451.0900000008</v>
      </c>
      <c r="K69" s="8">
        <v>8156518.4900000012</v>
      </c>
      <c r="L69" s="8">
        <v>9082947.8800000008</v>
      </c>
      <c r="M69" s="8">
        <v>10039632.010000002</v>
      </c>
      <c r="N69" s="8">
        <v>11126235.6</v>
      </c>
      <c r="O69" s="8">
        <v>11988550.560000002</v>
      </c>
      <c r="P69" s="37"/>
      <c r="Q69" s="33" t="s">
        <v>125</v>
      </c>
      <c r="R69" s="33">
        <v>2</v>
      </c>
      <c r="S69" s="33">
        <v>3863195.14</v>
      </c>
    </row>
    <row r="70" spans="2:19" ht="16.5" hidden="1" x14ac:dyDescent="0.35">
      <c r="B70" s="13" t="s">
        <v>82</v>
      </c>
      <c r="C70" s="15">
        <v>8100000</v>
      </c>
      <c r="D70" s="15">
        <v>561749.72</v>
      </c>
      <c r="E70" s="15">
        <v>1127641.6399999999</v>
      </c>
      <c r="F70" s="15">
        <v>1760075.33</v>
      </c>
      <c r="G70" s="15">
        <v>2271584.27</v>
      </c>
      <c r="H70" s="15">
        <v>2826286.21</v>
      </c>
      <c r="I70" s="15">
        <v>3348446.6900000004</v>
      </c>
      <c r="J70" s="15">
        <v>3984773.4200000004</v>
      </c>
      <c r="K70" s="15">
        <v>4589522.8500000006</v>
      </c>
      <c r="L70" s="15">
        <v>5448268.0999999996</v>
      </c>
      <c r="M70" s="15">
        <v>6148619.5499999998</v>
      </c>
      <c r="N70" s="15">
        <v>7141461.1799999997</v>
      </c>
      <c r="O70" s="15">
        <v>7550609.5</v>
      </c>
      <c r="P70" s="37"/>
      <c r="Q70" s="33" t="s">
        <v>126</v>
      </c>
      <c r="R70" s="33">
        <v>3</v>
      </c>
      <c r="S70" s="33">
        <v>3716553.44</v>
      </c>
    </row>
    <row r="71" spans="2:19" ht="16.5" hidden="1" x14ac:dyDescent="0.35">
      <c r="B71" s="6" t="s">
        <v>83</v>
      </c>
      <c r="C71" s="7">
        <v>7600000</v>
      </c>
      <c r="D71" s="7">
        <v>547153.02</v>
      </c>
      <c r="E71" s="7">
        <v>1098122.24</v>
      </c>
      <c r="F71" s="7">
        <v>1702401.53</v>
      </c>
      <c r="G71" s="7">
        <v>2198987.77</v>
      </c>
      <c r="H71" s="7">
        <v>2738767.02</v>
      </c>
      <c r="I71" s="7">
        <v>3248532.2</v>
      </c>
      <c r="J71" s="8">
        <v>3871807.95</v>
      </c>
      <c r="K71" s="8">
        <v>4463836.07</v>
      </c>
      <c r="L71" s="8">
        <v>5284437.04</v>
      </c>
      <c r="M71" s="8">
        <v>5966879.3700000001</v>
      </c>
      <c r="N71" s="8">
        <v>6934754.1799999997</v>
      </c>
      <c r="O71" s="8">
        <v>7328974.1100000003</v>
      </c>
      <c r="P71" s="37"/>
      <c r="Q71" s="33" t="s">
        <v>127</v>
      </c>
      <c r="R71" s="33">
        <v>10</v>
      </c>
      <c r="S71" s="33">
        <v>14113199.240000002</v>
      </c>
    </row>
    <row r="72" spans="2:19" ht="16.5" hidden="1" x14ac:dyDescent="0.35">
      <c r="B72" s="6" t="s">
        <v>84</v>
      </c>
      <c r="C72" s="7">
        <v>500000</v>
      </c>
      <c r="D72" s="7">
        <v>14596.699999999999</v>
      </c>
      <c r="E72" s="7">
        <v>29519.399999999998</v>
      </c>
      <c r="F72" s="7">
        <v>57673.8</v>
      </c>
      <c r="G72" s="7">
        <v>72596.5</v>
      </c>
      <c r="H72" s="7">
        <v>87519.19</v>
      </c>
      <c r="I72" s="7">
        <v>99914.49</v>
      </c>
      <c r="J72" s="7">
        <v>112965.47</v>
      </c>
      <c r="K72" s="7">
        <v>125686.78</v>
      </c>
      <c r="L72" s="7">
        <v>163831.06</v>
      </c>
      <c r="M72" s="7">
        <v>181740.18</v>
      </c>
      <c r="N72" s="7">
        <v>206707</v>
      </c>
      <c r="O72" s="7">
        <v>221635.39</v>
      </c>
      <c r="P72" s="37"/>
      <c r="Q72" s="33" t="s">
        <v>128</v>
      </c>
      <c r="R72" s="33">
        <v>3</v>
      </c>
      <c r="S72" s="33">
        <v>48219.4</v>
      </c>
    </row>
    <row r="73" spans="2:19" ht="16.5" hidden="1" x14ac:dyDescent="0.35">
      <c r="B73" s="13" t="s">
        <v>85</v>
      </c>
      <c r="C73" s="14">
        <v>5100000</v>
      </c>
      <c r="D73" s="14">
        <v>291645.63</v>
      </c>
      <c r="E73" s="14">
        <v>715365.26</v>
      </c>
      <c r="F73" s="14">
        <v>999286.26</v>
      </c>
      <c r="G73" s="14">
        <v>1329237.6399999999</v>
      </c>
      <c r="H73" s="14">
        <v>1890660.09</v>
      </c>
      <c r="I73" s="14">
        <v>2179615.14</v>
      </c>
      <c r="J73" s="14">
        <v>2787798.25</v>
      </c>
      <c r="K73" s="14">
        <v>3397162.59</v>
      </c>
      <c r="L73" s="14">
        <v>3628828.4</v>
      </c>
      <c r="M73" s="14">
        <v>4474891.07</v>
      </c>
      <c r="N73" s="14">
        <v>5182744.84</v>
      </c>
      <c r="O73" s="14">
        <v>5682851.0499999998</v>
      </c>
      <c r="P73" s="37"/>
      <c r="Q73" s="33" t="s">
        <v>129</v>
      </c>
      <c r="R73" s="33">
        <v>12</v>
      </c>
      <c r="S73" s="33">
        <v>6119921.4100000001</v>
      </c>
    </row>
    <row r="74" spans="2:19" ht="16.5" hidden="1" x14ac:dyDescent="0.35">
      <c r="B74" s="23" t="s">
        <v>86</v>
      </c>
      <c r="C74" s="7">
        <v>5100000</v>
      </c>
      <c r="D74" s="7">
        <v>291645.63</v>
      </c>
      <c r="E74" s="7">
        <v>715365.26</v>
      </c>
      <c r="F74" s="7">
        <v>999286.26</v>
      </c>
      <c r="G74" s="7">
        <v>1329237.6399999999</v>
      </c>
      <c r="H74" s="7">
        <v>1890660.09</v>
      </c>
      <c r="I74" s="7">
        <v>2179615.14</v>
      </c>
      <c r="J74" s="7">
        <v>2787798.25</v>
      </c>
      <c r="K74" s="7">
        <v>3397162.59</v>
      </c>
      <c r="L74" s="7">
        <v>3628828.4</v>
      </c>
      <c r="M74" s="7">
        <v>4474891.07</v>
      </c>
      <c r="N74" s="7">
        <v>5182744.84</v>
      </c>
      <c r="O74" s="7">
        <v>5682851.0499999998</v>
      </c>
      <c r="P74" s="37"/>
      <c r="Q74" s="33" t="s">
        <v>130</v>
      </c>
      <c r="R74" s="33">
        <v>7</v>
      </c>
      <c r="S74" s="33">
        <v>426956</v>
      </c>
    </row>
    <row r="75" spans="2:19" ht="16.5" hidden="1" x14ac:dyDescent="0.35">
      <c r="B75" s="13" t="s">
        <v>87</v>
      </c>
      <c r="C75" s="14">
        <v>11026857</v>
      </c>
      <c r="D75" s="14">
        <v>892265.91000000015</v>
      </c>
      <c r="E75" s="14">
        <v>1793850.38</v>
      </c>
      <c r="F75" s="14">
        <v>2827015.5999999996</v>
      </c>
      <c r="G75" s="14">
        <v>3689472.7800000003</v>
      </c>
      <c r="H75" s="14">
        <v>4471113.1700000009</v>
      </c>
      <c r="I75" s="14">
        <v>5296249.8000000017</v>
      </c>
      <c r="J75" s="14">
        <v>5806902.9000000013</v>
      </c>
      <c r="K75" s="14">
        <v>6538930.1399999997</v>
      </c>
      <c r="L75" s="14">
        <v>5878689.9500000011</v>
      </c>
      <c r="M75" s="14">
        <v>7254890.0700000003</v>
      </c>
      <c r="N75" s="14">
        <v>8054331.160000002</v>
      </c>
      <c r="O75" s="14">
        <v>10222379.890000001</v>
      </c>
      <c r="P75" s="37"/>
      <c r="Q75" s="33" t="s">
        <v>131</v>
      </c>
      <c r="R75" s="33">
        <v>7</v>
      </c>
      <c r="S75" s="33">
        <v>3807520.38</v>
      </c>
    </row>
    <row r="76" spans="2:19" ht="16.5" hidden="1" x14ac:dyDescent="0.35">
      <c r="B76" s="6" t="s">
        <v>88</v>
      </c>
      <c r="C76" s="7">
        <v>6765951</v>
      </c>
      <c r="D76" s="7">
        <v>639749.92000000004</v>
      </c>
      <c r="E76" s="7">
        <v>1291804.52</v>
      </c>
      <c r="F76" s="7">
        <v>1947238.95</v>
      </c>
      <c r="G76" s="7">
        <v>2563261.31</v>
      </c>
      <c r="H76" s="7">
        <v>3103593.21</v>
      </c>
      <c r="I76" s="7">
        <v>3646233.89</v>
      </c>
      <c r="J76" s="7">
        <v>3951964.58</v>
      </c>
      <c r="K76" s="7">
        <v>4293377.29</v>
      </c>
      <c r="L76" s="15">
        <v>3628828.4</v>
      </c>
      <c r="M76" s="15">
        <v>4474891.07</v>
      </c>
      <c r="N76" s="15">
        <v>5182744.84</v>
      </c>
      <c r="O76" s="15">
        <v>5682851.0499999998</v>
      </c>
      <c r="P76" s="37"/>
      <c r="Q76" s="33" t="s">
        <v>132</v>
      </c>
      <c r="R76" s="33">
        <v>1</v>
      </c>
      <c r="S76" s="33">
        <v>50273.1</v>
      </c>
    </row>
    <row r="77" spans="2:19" ht="16.5" hidden="1" x14ac:dyDescent="0.35">
      <c r="B77" s="6" t="s">
        <v>89</v>
      </c>
      <c r="C77" s="22">
        <v>2893431</v>
      </c>
      <c r="D77" s="7">
        <v>214622.84</v>
      </c>
      <c r="E77" s="7">
        <v>429245.68</v>
      </c>
      <c r="F77" s="7">
        <v>643868.52</v>
      </c>
      <c r="G77" s="7">
        <v>859141.36</v>
      </c>
      <c r="H77" s="7">
        <v>1074414.2</v>
      </c>
      <c r="I77" s="7">
        <v>1331687.04</v>
      </c>
      <c r="J77" s="7">
        <v>1546959.88</v>
      </c>
      <c r="K77" s="7">
        <v>1888232.72</v>
      </c>
      <c r="L77" s="7">
        <v>1888882.72</v>
      </c>
      <c r="M77" s="7">
        <v>2069538.97</v>
      </c>
      <c r="N77" s="7">
        <v>2108526.87</v>
      </c>
      <c r="O77" s="7">
        <v>2762309.1</v>
      </c>
      <c r="P77" s="37"/>
      <c r="Q77" s="33" t="s">
        <v>133</v>
      </c>
      <c r="R77" s="33">
        <v>3</v>
      </c>
      <c r="S77" s="33">
        <v>477556</v>
      </c>
    </row>
    <row r="78" spans="2:19" ht="15.75" hidden="1" x14ac:dyDescent="0.3">
      <c r="B78" s="6" t="s">
        <v>90</v>
      </c>
      <c r="C78" s="7">
        <v>100000</v>
      </c>
      <c r="D78" s="7">
        <v>4897.1799999999994</v>
      </c>
      <c r="E78" s="7">
        <v>10282.030000000001</v>
      </c>
      <c r="F78" s="7">
        <v>15728.67</v>
      </c>
      <c r="G78" s="7">
        <v>20703.62</v>
      </c>
      <c r="H78" s="7">
        <v>25992.67</v>
      </c>
      <c r="I78" s="7">
        <v>31355.19</v>
      </c>
      <c r="J78" s="7">
        <v>36343.479999999996</v>
      </c>
      <c r="K78" s="7">
        <v>41657.56</v>
      </c>
      <c r="L78" s="7">
        <v>46660.069999999992</v>
      </c>
      <c r="M78" s="7">
        <v>51727.03</v>
      </c>
      <c r="N78" s="7">
        <v>56873.69</v>
      </c>
      <c r="O78" s="7">
        <v>61821.99</v>
      </c>
      <c r="P78" s="37"/>
    </row>
    <row r="79" spans="2:19" ht="15.75" hidden="1" x14ac:dyDescent="0.3">
      <c r="B79" s="6" t="s">
        <v>91</v>
      </c>
      <c r="C79" s="7">
        <v>25022</v>
      </c>
      <c r="D79" s="7">
        <v>1427.04</v>
      </c>
      <c r="E79" s="7">
        <v>2973</v>
      </c>
      <c r="F79" s="7">
        <v>6302.76</v>
      </c>
      <c r="G79" s="7">
        <v>6302.76</v>
      </c>
      <c r="H79" s="7">
        <v>7967.64</v>
      </c>
      <c r="I79" s="7">
        <v>9751.44</v>
      </c>
      <c r="J79" s="7">
        <v>13319.04</v>
      </c>
      <c r="K79" s="7">
        <v>13319.04</v>
      </c>
      <c r="L79" s="7">
        <v>15102.84</v>
      </c>
      <c r="M79" s="7">
        <v>16886.64</v>
      </c>
      <c r="N79" s="7">
        <v>18670.439999999999</v>
      </c>
      <c r="O79" s="7">
        <v>20454.240000000002</v>
      </c>
      <c r="P79" s="37"/>
    </row>
    <row r="80" spans="2:19" ht="15.75" hidden="1" x14ac:dyDescent="0.3">
      <c r="B80" s="9" t="s">
        <v>92</v>
      </c>
      <c r="C80" s="10">
        <v>25022</v>
      </c>
      <c r="D80" s="10">
        <v>1427.04</v>
      </c>
      <c r="E80" s="10">
        <v>2973</v>
      </c>
      <c r="F80" s="10">
        <v>6302.76</v>
      </c>
      <c r="G80" s="10">
        <v>6302.76</v>
      </c>
      <c r="H80" s="10">
        <v>7967.64</v>
      </c>
      <c r="I80" s="10">
        <v>9751.44</v>
      </c>
      <c r="J80" s="10">
        <v>13319.04</v>
      </c>
      <c r="K80" s="10">
        <v>13319.04</v>
      </c>
      <c r="L80" s="10">
        <v>15102.84</v>
      </c>
      <c r="M80" s="10">
        <v>16886.64</v>
      </c>
      <c r="N80" s="10">
        <v>18670.439999999999</v>
      </c>
      <c r="O80" s="10">
        <v>20454.240000000002</v>
      </c>
      <c r="P80" s="37"/>
    </row>
    <row r="81" spans="2:16" ht="15.75" hidden="1" x14ac:dyDescent="0.3">
      <c r="B81" s="6" t="s">
        <v>93</v>
      </c>
      <c r="C81" s="7">
        <v>100000</v>
      </c>
      <c r="D81" s="7">
        <v>7076.54</v>
      </c>
      <c r="E81" s="7">
        <v>11243.99</v>
      </c>
      <c r="F81" s="7">
        <v>15219.7</v>
      </c>
      <c r="G81" s="7">
        <v>22031.47</v>
      </c>
      <c r="H81" s="7">
        <v>36462.410000000003</v>
      </c>
      <c r="I81" s="7">
        <v>43979.94</v>
      </c>
      <c r="J81" s="8">
        <v>36343.479999999996</v>
      </c>
      <c r="K81" s="8">
        <v>41657.56</v>
      </c>
      <c r="L81" s="8">
        <v>46660.069999999992</v>
      </c>
      <c r="M81" s="8">
        <v>51727.03</v>
      </c>
      <c r="N81" s="8">
        <v>56873.69</v>
      </c>
      <c r="O81" s="8">
        <v>61821.99</v>
      </c>
      <c r="P81" s="37"/>
    </row>
    <row r="82" spans="2:16" ht="15.75" hidden="1" x14ac:dyDescent="0.3">
      <c r="B82" s="6" t="s">
        <v>94</v>
      </c>
      <c r="C82" s="7">
        <v>173233</v>
      </c>
      <c r="D82" s="7">
        <v>13024.31</v>
      </c>
      <c r="E82" s="7">
        <v>18958.89</v>
      </c>
      <c r="F82" s="7">
        <v>19143.689999999999</v>
      </c>
      <c r="G82" s="7">
        <v>19324.73</v>
      </c>
      <c r="H82" s="7">
        <v>19324.73</v>
      </c>
      <c r="I82" s="7">
        <v>24905.49</v>
      </c>
      <c r="J82" s="7">
        <v>48233.409999999996</v>
      </c>
      <c r="K82" s="7">
        <v>66909.12000000001</v>
      </c>
      <c r="L82" s="7">
        <v>15102.84</v>
      </c>
      <c r="M82" s="7">
        <v>16886.64</v>
      </c>
      <c r="N82" s="7">
        <v>18670.439999999999</v>
      </c>
      <c r="O82" s="7">
        <v>20454.240000000002</v>
      </c>
      <c r="P82" s="37"/>
    </row>
    <row r="83" spans="2:16" ht="15.75" hidden="1" x14ac:dyDescent="0.3">
      <c r="B83" s="9" t="s">
        <v>95</v>
      </c>
      <c r="C83" s="10">
        <v>173233</v>
      </c>
      <c r="D83" s="10">
        <v>13024.31</v>
      </c>
      <c r="E83" s="10">
        <v>18958.89</v>
      </c>
      <c r="F83" s="10">
        <v>19143.689999999999</v>
      </c>
      <c r="G83" s="10">
        <v>19324.73</v>
      </c>
      <c r="H83" s="10">
        <v>19324.73</v>
      </c>
      <c r="I83" s="10">
        <v>24905.49</v>
      </c>
      <c r="J83" s="10">
        <v>48233.409999999996</v>
      </c>
      <c r="K83" s="10">
        <v>66909.12000000001</v>
      </c>
      <c r="L83" s="11">
        <v>15102.84</v>
      </c>
      <c r="M83" s="11">
        <v>16886.64</v>
      </c>
      <c r="N83" s="11">
        <v>18670.439999999999</v>
      </c>
      <c r="O83" s="11">
        <v>20454.240000000002</v>
      </c>
      <c r="P83" s="37"/>
    </row>
    <row r="84" spans="2:16" hidden="1" x14ac:dyDescent="0.25">
      <c r="B84" s="9" t="s">
        <v>96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</row>
    <row r="85" spans="2:16" hidden="1" x14ac:dyDescent="0.25">
      <c r="B85" s="6" t="s">
        <v>97</v>
      </c>
      <c r="C85" s="7">
        <v>300000</v>
      </c>
      <c r="D85" s="7">
        <v>7107.71</v>
      </c>
      <c r="E85" s="7">
        <v>23043.19</v>
      </c>
      <c r="F85" s="7">
        <v>46098.75</v>
      </c>
      <c r="G85" s="7">
        <v>63092.97</v>
      </c>
      <c r="H85" s="7">
        <v>67540.86</v>
      </c>
      <c r="I85" s="7">
        <v>84067.49</v>
      </c>
      <c r="J85" s="7">
        <v>48233.409999999996</v>
      </c>
      <c r="K85" s="7">
        <v>66909.12000000001</v>
      </c>
      <c r="L85" s="7">
        <v>89031.91</v>
      </c>
      <c r="M85" s="7">
        <v>133149.09</v>
      </c>
      <c r="N85" s="7">
        <v>169335.53</v>
      </c>
      <c r="O85" s="7">
        <v>186246</v>
      </c>
    </row>
    <row r="86" spans="2:16" hidden="1" x14ac:dyDescent="0.25">
      <c r="B86" s="9" t="s">
        <v>98</v>
      </c>
      <c r="C86" s="10">
        <v>300000</v>
      </c>
      <c r="D86" s="10">
        <v>7107.71</v>
      </c>
      <c r="E86" s="10">
        <v>23043.19</v>
      </c>
      <c r="F86" s="10">
        <v>46098.75</v>
      </c>
      <c r="G86" s="10">
        <v>63092.97</v>
      </c>
      <c r="H86" s="10">
        <v>67540.86</v>
      </c>
      <c r="I86" s="10">
        <v>84067.49</v>
      </c>
      <c r="J86" s="11">
        <v>48233.409999999996</v>
      </c>
      <c r="K86" s="11">
        <v>66909.12000000001</v>
      </c>
      <c r="L86" s="11">
        <v>89031.91</v>
      </c>
      <c r="M86" s="11">
        <v>133149.09</v>
      </c>
      <c r="N86" s="11">
        <v>169335.53</v>
      </c>
      <c r="O86" s="11">
        <v>186246</v>
      </c>
    </row>
    <row r="87" spans="2:16" hidden="1" x14ac:dyDescent="0.25">
      <c r="B87" s="6" t="s">
        <v>99</v>
      </c>
      <c r="C87" s="7">
        <v>360000</v>
      </c>
      <c r="D87" s="7">
        <v>4360.37</v>
      </c>
      <c r="E87" s="7">
        <v>4360.37</v>
      </c>
      <c r="F87" s="7">
        <v>44360.37</v>
      </c>
      <c r="G87" s="7">
        <v>44360.37</v>
      </c>
      <c r="H87" s="7">
        <v>44360.37</v>
      </c>
      <c r="I87" s="7">
        <v>44360.37</v>
      </c>
      <c r="J87" s="7">
        <v>44360.37</v>
      </c>
      <c r="K87" s="7">
        <v>44360.37</v>
      </c>
      <c r="L87" s="7">
        <v>44360.37</v>
      </c>
      <c r="M87" s="7">
        <v>335756.74</v>
      </c>
      <c r="N87" s="7">
        <v>335756.74</v>
      </c>
      <c r="O87" s="7">
        <v>335756.74</v>
      </c>
    </row>
    <row r="88" spans="2:16" hidden="1" x14ac:dyDescent="0.25">
      <c r="B88" s="6" t="s">
        <v>100</v>
      </c>
      <c r="C88" s="22">
        <v>309219</v>
      </c>
      <c r="D88" s="7">
        <v>0</v>
      </c>
      <c r="E88" s="7">
        <v>1938.71</v>
      </c>
      <c r="F88" s="7">
        <v>89054.19</v>
      </c>
      <c r="G88" s="7">
        <v>91254.19</v>
      </c>
      <c r="H88" s="7">
        <v>91457.08</v>
      </c>
      <c r="I88" s="7">
        <v>79908.95</v>
      </c>
      <c r="J88" s="7">
        <v>81145.25</v>
      </c>
      <c r="K88" s="7">
        <v>82507.359999999986</v>
      </c>
      <c r="L88" s="7">
        <v>104060.73000000001</v>
      </c>
      <c r="M88" s="7">
        <v>104326.86</v>
      </c>
      <c r="N88" s="7">
        <v>106878.92</v>
      </c>
      <c r="O88" s="7">
        <v>1090664.54</v>
      </c>
    </row>
    <row r="89" spans="2:16" hidden="1" x14ac:dyDescent="0.25">
      <c r="B89" s="24" t="s">
        <v>101</v>
      </c>
      <c r="C89" s="25">
        <v>91038531</v>
      </c>
      <c r="D89" s="25">
        <v>5998207.3200000003</v>
      </c>
      <c r="E89" s="25">
        <v>10537885.370000001</v>
      </c>
      <c r="F89" s="25">
        <v>15966350.92</v>
      </c>
      <c r="G89" s="25">
        <v>21109800.550000001</v>
      </c>
      <c r="H89" s="25">
        <v>26761306.520000003</v>
      </c>
      <c r="I89" s="25">
        <v>31196371.460000001</v>
      </c>
      <c r="J89" s="25">
        <v>37822594.580000006</v>
      </c>
      <c r="K89" s="25">
        <v>43397127.760000005</v>
      </c>
      <c r="L89" s="25">
        <v>49750142.459999993</v>
      </c>
      <c r="M89" s="25">
        <v>55668783.049999997</v>
      </c>
      <c r="N89" s="25">
        <v>61689499.82</v>
      </c>
      <c r="O89" s="25">
        <v>70262304.75</v>
      </c>
    </row>
    <row r="90" spans="2:16" hidden="1" x14ac:dyDescent="0.25">
      <c r="B90" s="13" t="s">
        <v>102</v>
      </c>
      <c r="C90" s="18">
        <v>24043654</v>
      </c>
      <c r="D90" s="18">
        <v>1401676.16</v>
      </c>
      <c r="E90" s="18">
        <v>2803179.87</v>
      </c>
      <c r="F90" s="18">
        <v>4187548.0700000003</v>
      </c>
      <c r="G90" s="18">
        <v>5572232.1500000004</v>
      </c>
      <c r="H90" s="18">
        <v>6945727.6900000013</v>
      </c>
      <c r="I90" s="18">
        <v>8318286.2300000004</v>
      </c>
      <c r="J90" s="18">
        <v>9692540.9000000004</v>
      </c>
      <c r="K90" s="18">
        <v>11065831.859999999</v>
      </c>
      <c r="L90" s="18">
        <v>12441144.360000001</v>
      </c>
      <c r="M90" s="18">
        <v>13812769.67</v>
      </c>
      <c r="N90" s="18">
        <v>15185283.549999999</v>
      </c>
      <c r="O90" s="18">
        <v>14799994.51</v>
      </c>
      <c r="P90" s="38"/>
    </row>
    <row r="91" spans="2:16" hidden="1" x14ac:dyDescent="0.25">
      <c r="B91" s="6" t="s">
        <v>103</v>
      </c>
      <c r="C91" s="7">
        <v>16270000</v>
      </c>
      <c r="D91" s="7">
        <v>1254786.26</v>
      </c>
      <c r="E91" s="7">
        <v>2509562.5100000002</v>
      </c>
      <c r="F91" s="7">
        <v>3747211.5300000003</v>
      </c>
      <c r="G91" s="7">
        <v>4985176.49</v>
      </c>
      <c r="H91" s="7">
        <v>6211998.6500000004</v>
      </c>
      <c r="I91" s="7">
        <v>7439679.1100000013</v>
      </c>
      <c r="J91" s="7">
        <v>8665619.2400000002</v>
      </c>
      <c r="K91" s="7">
        <v>9892400.4799999986</v>
      </c>
      <c r="L91" s="7">
        <v>11121203.260000002</v>
      </c>
      <c r="M91" s="7">
        <v>12346460.15</v>
      </c>
      <c r="N91" s="7">
        <v>13573265.33</v>
      </c>
      <c r="O91" s="7">
        <v>14799994.51</v>
      </c>
      <c r="P91" s="38"/>
    </row>
    <row r="92" spans="2:16" hidden="1" x14ac:dyDescent="0.25">
      <c r="B92" s="6" t="s">
        <v>104</v>
      </c>
      <c r="C92" s="7">
        <v>16000000</v>
      </c>
      <c r="D92" s="7">
        <v>1220483.31</v>
      </c>
      <c r="E92" s="7">
        <v>2440956.6100000003</v>
      </c>
      <c r="F92" s="7">
        <v>3661528.29</v>
      </c>
      <c r="G92" s="7">
        <v>4882580.96</v>
      </c>
      <c r="H92" s="7">
        <v>6092490.8300000001</v>
      </c>
      <c r="I92" s="7">
        <v>7303259.0000000009</v>
      </c>
      <c r="J92" s="7">
        <v>8512286.8399999999</v>
      </c>
      <c r="K92" s="7">
        <v>9722155.7899999991</v>
      </c>
      <c r="L92" s="7">
        <v>10934046.280000001</v>
      </c>
      <c r="M92" s="7">
        <v>12142390.880000001</v>
      </c>
      <c r="N92" s="7">
        <v>13352283.77</v>
      </c>
      <c r="O92" s="7">
        <v>14562100.66</v>
      </c>
      <c r="P92" s="38"/>
    </row>
    <row r="93" spans="2:16" hidden="1" x14ac:dyDescent="0.25">
      <c r="B93" s="9" t="s">
        <v>105</v>
      </c>
      <c r="C93" s="17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1"/>
      <c r="P93" s="38"/>
    </row>
    <row r="94" spans="2:16" hidden="1" x14ac:dyDescent="0.25">
      <c r="B94" s="9" t="s">
        <v>106</v>
      </c>
      <c r="C94" s="17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1"/>
      <c r="P94" s="38"/>
    </row>
    <row r="95" spans="2:16" hidden="1" x14ac:dyDescent="0.25">
      <c r="B95" s="9" t="s">
        <v>107</v>
      </c>
      <c r="C95" s="17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1"/>
      <c r="P95" s="38"/>
    </row>
    <row r="96" spans="2:16" hidden="1" x14ac:dyDescent="0.25">
      <c r="B96" s="9" t="s">
        <v>108</v>
      </c>
      <c r="C96" s="17">
        <v>16000000</v>
      </c>
      <c r="D96" s="10">
        <v>1220483.31</v>
      </c>
      <c r="E96" s="10">
        <v>2440956.6100000003</v>
      </c>
      <c r="F96" s="10">
        <v>3661528.29</v>
      </c>
      <c r="G96" s="10">
        <v>4882580.96</v>
      </c>
      <c r="H96" s="10">
        <v>6092490.8300000001</v>
      </c>
      <c r="I96" s="10">
        <v>7303259.0000000009</v>
      </c>
      <c r="J96" s="10">
        <v>8512286.8399999999</v>
      </c>
      <c r="K96" s="10">
        <v>9722155.7899999991</v>
      </c>
      <c r="L96" s="10">
        <v>10934046.280000001</v>
      </c>
      <c r="M96" s="10">
        <v>12142390.880000001</v>
      </c>
      <c r="N96" s="10">
        <v>13352283.77</v>
      </c>
      <c r="O96" s="10">
        <v>14562100.66</v>
      </c>
    </row>
    <row r="97" spans="2:15" hidden="1" x14ac:dyDescent="0.25">
      <c r="B97" s="6" t="s">
        <v>109</v>
      </c>
      <c r="C97" s="7">
        <v>270000</v>
      </c>
      <c r="D97" s="7">
        <v>34302.949999999997</v>
      </c>
      <c r="E97" s="7">
        <v>68605.899999999994</v>
      </c>
      <c r="F97" s="7">
        <v>85683.24</v>
      </c>
      <c r="G97" s="7">
        <v>102595.53</v>
      </c>
      <c r="H97" s="7">
        <v>119507.82</v>
      </c>
      <c r="I97" s="7">
        <v>136420.10999999999</v>
      </c>
      <c r="J97" s="7">
        <v>153332.4</v>
      </c>
      <c r="K97" s="7">
        <v>170244.69</v>
      </c>
      <c r="L97" s="15">
        <v>187156.98</v>
      </c>
      <c r="M97" s="15">
        <v>204069.27</v>
      </c>
      <c r="N97" s="15">
        <v>220981.56</v>
      </c>
      <c r="O97" s="15">
        <v>237893.85</v>
      </c>
    </row>
    <row r="98" spans="2:15" hidden="1" x14ac:dyDescent="0.25">
      <c r="B98" s="6" t="s">
        <v>110</v>
      </c>
      <c r="C98" s="22">
        <v>7773654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</row>
    <row r="99" spans="2:15" hidden="1" x14ac:dyDescent="0.25">
      <c r="B99" s="9" t="s">
        <v>111</v>
      </c>
      <c r="C99" s="17">
        <v>660000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</row>
    <row r="100" spans="2:15" hidden="1" x14ac:dyDescent="0.25">
      <c r="B100" s="9" t="s">
        <v>112</v>
      </c>
      <c r="C100" s="17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26"/>
      <c r="O100" s="26"/>
    </row>
    <row r="101" spans="2:15" hidden="1" x14ac:dyDescent="0.25">
      <c r="B101" s="9" t="s">
        <v>113</v>
      </c>
      <c r="C101" s="17">
        <v>1613654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26"/>
      <c r="O101" s="26"/>
    </row>
    <row r="102" spans="2:15" ht="27" hidden="1" x14ac:dyDescent="0.25">
      <c r="B102" s="9" t="s">
        <v>114</v>
      </c>
      <c r="C102" s="17">
        <v>5500000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26"/>
      <c r="O102" s="26"/>
    </row>
    <row r="103" spans="2:15" hidden="1" x14ac:dyDescent="0.25">
      <c r="B103" s="27" t="s">
        <v>115</v>
      </c>
      <c r="C103" s="28">
        <v>115082185</v>
      </c>
      <c r="D103" s="29">
        <v>7399883.4800000004</v>
      </c>
      <c r="E103" s="29">
        <v>13341065.240000002</v>
      </c>
      <c r="F103" s="29">
        <v>20153898.990000002</v>
      </c>
      <c r="G103" s="29">
        <v>26682032.700000003</v>
      </c>
      <c r="H103" s="29">
        <v>33707034.210000008</v>
      </c>
      <c r="I103" s="29">
        <v>39514657.689999998</v>
      </c>
      <c r="J103" s="29">
        <v>47515135.480000004</v>
      </c>
      <c r="K103" s="29">
        <v>54462959.620000005</v>
      </c>
      <c r="L103" s="29">
        <v>62191286.819999993</v>
      </c>
      <c r="M103" s="29">
        <v>69481552.719999999</v>
      </c>
      <c r="N103" s="29">
        <v>76874783.370000005</v>
      </c>
      <c r="O103" s="29">
        <v>85062299.260000005</v>
      </c>
    </row>
    <row r="104" spans="2:15" x14ac:dyDescent="0.25">
      <c r="K104" s="39"/>
    </row>
  </sheetData>
  <mergeCells count="1">
    <mergeCell ref="B1:O1"/>
  </mergeCells>
  <pageMargins left="0.23622047244094491" right="0.23622047244094491" top="0.55118110236220474" bottom="0.55118110236220474" header="0.31496062992125984" footer="0.31496062992125984"/>
  <pageSetup paperSize="9" scale="7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Demonstrativo Despesas_LAI</vt:lpstr>
      <vt:lpstr>'Demonstrativo Despesas_LAI'!Area_de_impressao</vt:lpstr>
      <vt:lpstr>'Demonstrativo Despesas_LAI'!Titulos_de_impressao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Noronha Pinto</dc:creator>
  <cp:lastModifiedBy>rebeca</cp:lastModifiedBy>
  <cp:lastPrinted>2022-03-29T12:47:33Z</cp:lastPrinted>
  <dcterms:created xsi:type="dcterms:W3CDTF">2022-03-29T12:26:51Z</dcterms:created>
  <dcterms:modified xsi:type="dcterms:W3CDTF">2023-09-14T17:35:28Z</dcterms:modified>
</cp:coreProperties>
</file>